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 activeTab="1"/>
  </bookViews>
  <sheets>
    <sheet name="садок" sheetId="5" r:id="rId1"/>
    <sheet name="школа" sheetId="6" r:id="rId2"/>
  </sheets>
  <calcPr calcId="144525"/>
</workbook>
</file>

<file path=xl/sharedStrings.xml><?xml version="1.0" encoding="utf-8"?>
<sst xmlns="http://schemas.openxmlformats.org/spreadsheetml/2006/main" count="2423" uniqueCount="498">
  <si>
    <t>Найменування,</t>
  </si>
  <si>
    <t>Одиниця</t>
  </si>
  <si>
    <t xml:space="preserve">Фактична наявність </t>
  </si>
  <si>
    <t>За даними бухгал-</t>
  </si>
  <si>
    <t>стисла характеристика та призначення</t>
  </si>
  <si>
    <t>номер</t>
  </si>
  <si>
    <t>вимірю</t>
  </si>
  <si>
    <t>терського обліку</t>
  </si>
  <si>
    <t>об’єкта</t>
  </si>
  <si>
    <t>інвентарний</t>
  </si>
  <si>
    <t>вання</t>
  </si>
  <si>
    <t>Кількіть</t>
  </si>
  <si>
    <t>первісна вартість</t>
  </si>
  <si>
    <t xml:space="preserve">балансова вартість </t>
  </si>
  <si>
    <t>Недашківський заклад дошкільної освіти Малинської міської ради "Лісова казка"</t>
  </si>
  <si>
    <t>Ноутбук Dell Inspiron 3552</t>
  </si>
  <si>
    <t>шт</t>
  </si>
  <si>
    <t>ліжко дитяче 3-х ярусне</t>
  </si>
  <si>
    <t>стілець дитячий з натуральної деревини</t>
  </si>
  <si>
    <t>стіл дитячий 6-ти кутний</t>
  </si>
  <si>
    <t>стіл однотумбовий</t>
  </si>
  <si>
    <t>стілець офісний</t>
  </si>
  <si>
    <t>шафа для іграшок</t>
  </si>
  <si>
    <t>стінка меблева</t>
  </si>
  <si>
    <t>шафа для дитячого одягу 3-х дверна</t>
  </si>
  <si>
    <t>лава для роздягання</t>
  </si>
  <si>
    <t>вішалка для рушників</t>
  </si>
  <si>
    <t>шафа для горщиків 16м.</t>
  </si>
  <si>
    <t>шафа для горщиків 10м.</t>
  </si>
  <si>
    <t>шафа для посуду</t>
  </si>
  <si>
    <t>стіл для їдальні покриття пластік</t>
  </si>
  <si>
    <t>сушарка для посуду</t>
  </si>
  <si>
    <t>мийка кухонна одинарна</t>
  </si>
  <si>
    <t>рушник</t>
  </si>
  <si>
    <t>черпак</t>
  </si>
  <si>
    <t>рознос</t>
  </si>
  <si>
    <t>дошка роздроблювальна</t>
  </si>
  <si>
    <t>ніж столовий</t>
  </si>
  <si>
    <t>чайник емальований 3л.</t>
  </si>
  <si>
    <t>тарілка підставна д.175мм</t>
  </si>
  <si>
    <t>тарілка полупорція 200мм</t>
  </si>
  <si>
    <t>каструля 5л</t>
  </si>
  <si>
    <t>каструля 10л</t>
  </si>
  <si>
    <t>каструля 3л</t>
  </si>
  <si>
    <t>відро емал. З кришкою</t>
  </si>
  <si>
    <t>друшляк</t>
  </si>
  <si>
    <t>ложка роздаточна</t>
  </si>
  <si>
    <t>хлібниця</t>
  </si>
  <si>
    <t>Бойлер 50л</t>
  </si>
  <si>
    <t>Вилка</t>
  </si>
  <si>
    <t>Чайник</t>
  </si>
  <si>
    <t>Кувшин з кришкою</t>
  </si>
  <si>
    <t>Миска ал.12л</t>
  </si>
  <si>
    <t>Миска ал.3л</t>
  </si>
  <si>
    <t>Кастрюля 4,5л</t>
  </si>
  <si>
    <t>Ложка чайна</t>
  </si>
  <si>
    <t xml:space="preserve">тарілка підставна  </t>
  </si>
  <si>
    <t>чашки</t>
  </si>
  <si>
    <t>ложка</t>
  </si>
  <si>
    <t>миска нерж.</t>
  </si>
  <si>
    <t>термометр безконтактний інфрачервоний (Китай)</t>
  </si>
  <si>
    <t>Пральна машина "ВЕКО " 5100 S</t>
  </si>
  <si>
    <t>Разом по сторінці 1:</t>
  </si>
  <si>
    <t>тарілка супова</t>
  </si>
  <si>
    <t>миска нержавейка 3л</t>
  </si>
  <si>
    <t>миска нержавейка 5л</t>
  </si>
  <si>
    <t>відро нерж.сталь</t>
  </si>
  <si>
    <t>кастрюля 3л нерж.</t>
  </si>
  <si>
    <t>Кастрюля 6л</t>
  </si>
  <si>
    <t>Кастрюля 15л</t>
  </si>
  <si>
    <t>Сковорода 26см</t>
  </si>
  <si>
    <t>тюлі, м</t>
  </si>
  <si>
    <t>карнізи, шт.</t>
  </si>
  <si>
    <t xml:space="preserve">жалюзі </t>
  </si>
  <si>
    <t>ростомір</t>
  </si>
  <si>
    <t>кушетка</t>
  </si>
  <si>
    <t>ваги напольні</t>
  </si>
  <si>
    <t>секція меблева Гелікоптер</t>
  </si>
  <si>
    <t>секція відкрита Гелікоптер</t>
  </si>
  <si>
    <t>секція верхня відкрита</t>
  </si>
  <si>
    <t>шафа для білизни С-026</t>
  </si>
  <si>
    <t>обігрівач</t>
  </si>
  <si>
    <t>телевізор ЛЖ</t>
  </si>
  <si>
    <t>утюг Філіпс</t>
  </si>
  <si>
    <t>пилесос Самсунг</t>
  </si>
  <si>
    <t>миска алюмінієва</t>
  </si>
  <si>
    <t>електромясорубка</t>
  </si>
  <si>
    <t>ваги електричні</t>
  </si>
  <si>
    <t>скакалка</t>
  </si>
  <si>
    <t>обруч пласт.</t>
  </si>
  <si>
    <t>палатка тунель</t>
  </si>
  <si>
    <t>конструктор пазли</t>
  </si>
  <si>
    <t>бадмінтон ракетка</t>
  </si>
  <si>
    <t>мяч фітнес ручка  45</t>
  </si>
  <si>
    <t>мяч дитячий їжачок 4</t>
  </si>
  <si>
    <t>мяч дитячий їжачок 6</t>
  </si>
  <si>
    <t>мяч дитячий глад.  9</t>
  </si>
  <si>
    <t>насос для мячів</t>
  </si>
  <si>
    <t>кастрюля 5л нерж.</t>
  </si>
  <si>
    <t>палатка-шестигранник</t>
  </si>
  <si>
    <t>техно</t>
  </si>
  <si>
    <t>лепбук</t>
  </si>
  <si>
    <t>сушка для посуду</t>
  </si>
  <si>
    <t>тертка</t>
  </si>
  <si>
    <t>ніж</t>
  </si>
  <si>
    <t>дошка</t>
  </si>
  <si>
    <t>шар. м/т 6 в 1 ком/г</t>
  </si>
  <si>
    <t>Разом по сторінці 2:</t>
  </si>
  <si>
    <t>ракетка м/т 2 в 1</t>
  </si>
  <si>
    <t xml:space="preserve">досточка писати </t>
  </si>
  <si>
    <t>мальберт 48х35</t>
  </si>
  <si>
    <t>відро пласт.мале Тех.</t>
  </si>
  <si>
    <t>відро пласт. Лопата Тех.</t>
  </si>
  <si>
    <t>кошик супермаркет Оріон</t>
  </si>
  <si>
    <t>овочі в сітці</t>
  </si>
  <si>
    <t>танграм</t>
  </si>
  <si>
    <t>фрукти</t>
  </si>
  <si>
    <t>мяч для фітнесу</t>
  </si>
  <si>
    <t>набір для боулінга Технокомп</t>
  </si>
  <si>
    <t>шнурівка</t>
  </si>
  <si>
    <t>праска</t>
  </si>
  <si>
    <t>обруч</t>
  </si>
  <si>
    <t>гімнастичні палки</t>
  </si>
  <si>
    <t>баскетбольний щит</t>
  </si>
  <si>
    <t>коврик-пазл</t>
  </si>
  <si>
    <t>миска супова 550</t>
  </si>
  <si>
    <t>Духовка (ARTEL, MD-3618 36л Есо)</t>
  </si>
  <si>
    <t>Простирадло</t>
  </si>
  <si>
    <t>півковдра</t>
  </si>
  <si>
    <t>наволочка</t>
  </si>
  <si>
    <t>матрац 1400х600</t>
  </si>
  <si>
    <t>покривало 1400х100</t>
  </si>
  <si>
    <t>рушник махровий</t>
  </si>
  <si>
    <t>рушник вафельний</t>
  </si>
  <si>
    <t>подушка 60х60</t>
  </si>
  <si>
    <t>ковдра вовняна</t>
  </si>
  <si>
    <t>к-т постільної білизни (кольорова) (подушка 50х50)</t>
  </si>
  <si>
    <t>махрові рушники 50х30</t>
  </si>
  <si>
    <t xml:space="preserve">покривало  </t>
  </si>
  <si>
    <t>постіль</t>
  </si>
  <si>
    <t>Разом по сторінці 3:</t>
  </si>
  <si>
    <t>Всього :</t>
  </si>
  <si>
    <t xml:space="preserve"> </t>
  </si>
  <si>
    <t>Разом по ст. 6:</t>
  </si>
  <si>
    <t>Разом по ст. 7:</t>
  </si>
  <si>
    <t>Разом по ст. 8:</t>
  </si>
  <si>
    <t>Разом по ст. 9:</t>
  </si>
  <si>
    <t>Разом по ст. 10:</t>
  </si>
  <si>
    <t>Недашківський НВК ДНЗ-ЗНЗ 1-11ступеня</t>
  </si>
  <si>
    <t>Разом по ст. 12:</t>
  </si>
  <si>
    <t>Разом по ст. 13:</t>
  </si>
  <si>
    <t>Разом по ст. 14:</t>
  </si>
  <si>
    <t>Разом по ст. 15:</t>
  </si>
  <si>
    <t>Разом по ст. 16:</t>
  </si>
  <si>
    <t>Разом по ст. 17:</t>
  </si>
  <si>
    <t>Разом по ст. 18:</t>
  </si>
  <si>
    <t>м</t>
  </si>
  <si>
    <t>ВСЬОГО:</t>
  </si>
  <si>
    <t>Недашківський ліцей Малинської міської ради</t>
  </si>
  <si>
    <t>Школа</t>
  </si>
  <si>
    <t>Майстерня</t>
  </si>
  <si>
    <t>Криниця</t>
  </si>
  <si>
    <t>Котельня</t>
  </si>
  <si>
    <t>Гараж</t>
  </si>
  <si>
    <t>Теплиця</t>
  </si>
  <si>
    <t>Туалет</t>
  </si>
  <si>
    <t>Погріб</t>
  </si>
  <si>
    <t>Плита електрична</t>
  </si>
  <si>
    <t>Котел колвіт.</t>
  </si>
  <si>
    <t>2</t>
  </si>
  <si>
    <t>Насос глибинний</t>
  </si>
  <si>
    <t>Компютерний клас 1/6</t>
  </si>
  <si>
    <t xml:space="preserve">Водопідготовка автоматична в к-ті з арматурою </t>
  </si>
  <si>
    <t>Холодильник Ліберті</t>
  </si>
  <si>
    <t>Ноутбук АСЕR Extense EX2519</t>
  </si>
  <si>
    <t>Телевізор НІТАСНІ 32 НВ4Т62</t>
  </si>
  <si>
    <t>Проектор BENQ  MS506</t>
  </si>
  <si>
    <t>Компютерне обладнання(ноутбук(9743), БФП(3500), ламінатор(2500)).</t>
  </si>
  <si>
    <t>Проектор МS506 (8528 69 10 00)</t>
  </si>
  <si>
    <t>Комплект компютерного обладнання в складі: CANON Ink Efficiency E414,A4,стр.прин./сканер/копир(1500,00).Ноутбук Dell Inspiron 3573 (1315С54H5DIW-BK) 15,6", HD (1366х768), Anti-Glare,Intel Celeron N4000 (6435,0). Проектор BENQ MS506(6300,0). Проекційний екран 2Е на тринозі 4:3, 86"(0004386Т) (1000,0)</t>
  </si>
  <si>
    <t>Планшет Леново ТАВ М10 10"LTE3/32GB Slate Black TB-X605L(ZA490005UA)</t>
  </si>
  <si>
    <t>Мультимедійна дошка</t>
  </si>
  <si>
    <t>Комплект радіомікрофонів з базою</t>
  </si>
  <si>
    <t>Телевізор Аkai UA43LEF1T2S з кріпленням X.Digutal ST315</t>
  </si>
  <si>
    <t>Комплект компютерного обладнання : Документ -камера цифрова Yesvision GT800A Набір оригінальних чорнил для Epson L3151. Багатофункціональний пристрій (БФП) у складі принтера, сканера, копіра.Фабрика друку Epsоп</t>
  </si>
  <si>
    <t>Разом по ст. 1:</t>
  </si>
  <si>
    <t>Ноутбук Леново</t>
  </si>
  <si>
    <t>Ноутбук Lenovo V130      15,6FHD AG/Intel Cel 3867U/4/500/Int/W10PE</t>
  </si>
  <si>
    <t xml:space="preserve">Планшет  </t>
  </si>
  <si>
    <t>Газопровід</t>
  </si>
  <si>
    <t>Шафа</t>
  </si>
  <si>
    <t>Стіл</t>
  </si>
  <si>
    <t>Стілець</t>
  </si>
  <si>
    <t>Карніз</t>
  </si>
  <si>
    <t>Стелаж для книг</t>
  </si>
  <si>
    <t>Сейф</t>
  </si>
  <si>
    <t>Стільці напівм"які</t>
  </si>
  <si>
    <t>Секта антресоль</t>
  </si>
  <si>
    <t>Парта шкільна</t>
  </si>
  <si>
    <t>Біноклі</t>
  </si>
  <si>
    <t>Електроножиці</t>
  </si>
  <si>
    <t>Прибор №4352</t>
  </si>
  <si>
    <t>Прибор №743</t>
  </si>
  <si>
    <t>Прес гідравлічний</t>
  </si>
  <si>
    <t>Верстат слюсарний</t>
  </si>
  <si>
    <t>Ел.пила ИЕ 510-7</t>
  </si>
  <si>
    <t>Стіл хімічний</t>
  </si>
  <si>
    <t>Стіл учнівський</t>
  </si>
  <si>
    <t>Стілець учнівський</t>
  </si>
  <si>
    <t>Стіл двохтумбовий</t>
  </si>
  <si>
    <t>Стілець напівм"який</t>
  </si>
  <si>
    <t>Шафа книжкова</t>
  </si>
  <si>
    <t>Стіл вчительський</t>
  </si>
  <si>
    <t>Стіл фіз.кабінету</t>
  </si>
  <si>
    <t>Стіл демонстративний</t>
  </si>
  <si>
    <t>Вішалки групові</t>
  </si>
  <si>
    <t>Дошка шкільна</t>
  </si>
  <si>
    <t>Гиря спортивна</t>
  </si>
  <si>
    <t xml:space="preserve">пульт сигналізації та контролю </t>
  </si>
  <si>
    <t>Ноутбук HP 255 G3</t>
  </si>
  <si>
    <t>Ноутбук Асеr Travel Mate P2 TMP215-53 NX/VPREU.00А</t>
  </si>
  <si>
    <t>Телевізор Strong SRT43UC6433</t>
  </si>
  <si>
    <t>Разом по ст. 2:</t>
  </si>
  <si>
    <t>Плоскогубці</t>
  </si>
  <si>
    <t>Лобзики ручні</t>
  </si>
  <si>
    <t>Мечики і пляшки</t>
  </si>
  <si>
    <t>Рубанок ручний</t>
  </si>
  <si>
    <t>Міст для стрибків</t>
  </si>
  <si>
    <t>Чехли на мати</t>
  </si>
  <si>
    <t>Перекладина</t>
  </si>
  <si>
    <t>Щит</t>
  </si>
  <si>
    <t>Труба</t>
  </si>
  <si>
    <t>Гвинтівка пневмат.</t>
  </si>
  <si>
    <t>Тумбочка</t>
  </si>
  <si>
    <t>Шафа одежна антр.</t>
  </si>
  <si>
    <t>Телефонний апарат</t>
  </si>
  <si>
    <t>К-т для біолога</t>
  </si>
  <si>
    <t>Мотор</t>
  </si>
  <si>
    <t>Столи шкільні</t>
  </si>
  <si>
    <t>Стільці шкільні</t>
  </si>
  <si>
    <t>К-т плакатів ЦО</t>
  </si>
  <si>
    <t>Форма ф/б</t>
  </si>
  <si>
    <t>Номера</t>
  </si>
  <si>
    <t>Гетри</t>
  </si>
  <si>
    <t>Вогнегасники</t>
  </si>
  <si>
    <t>Шахмати</t>
  </si>
  <si>
    <t>Шашки</t>
  </si>
  <si>
    <t>М"яч футбольний</t>
  </si>
  <si>
    <t>Обруч гімнастичний</t>
  </si>
  <si>
    <t>Стіл тенісний</t>
  </si>
  <si>
    <t>Кільця баскетбольні</t>
  </si>
  <si>
    <t>Набор напильників</t>
  </si>
  <si>
    <t>Набор свердл.</t>
  </si>
  <si>
    <t>Геометричні посібники</t>
  </si>
  <si>
    <t>Костюми</t>
  </si>
  <si>
    <t>Світильники</t>
  </si>
  <si>
    <t>Спортивний майданчик</t>
  </si>
  <si>
    <t>Забор дерев"яний, м.</t>
  </si>
  <si>
    <t>Стільці для учнів</t>
  </si>
  <si>
    <t>Столи комп"ютерні</t>
  </si>
  <si>
    <t>Крісло для вчителя</t>
  </si>
  <si>
    <t>Годинник</t>
  </si>
  <si>
    <t>Разом по ст. 3:</t>
  </si>
  <si>
    <t>Кінь спортивний</t>
  </si>
  <si>
    <t>Козел спортивний</t>
  </si>
  <si>
    <t>Мати</t>
  </si>
  <si>
    <t>Дзеркало</t>
  </si>
  <si>
    <t xml:space="preserve">Доріжка коврова,м. </t>
  </si>
  <si>
    <t>Доріжка коврова, м.</t>
  </si>
  <si>
    <t>Тюль,м.</t>
  </si>
  <si>
    <t>Штори,м.</t>
  </si>
  <si>
    <t>Карнізи, шт.</t>
  </si>
  <si>
    <t>Картини</t>
  </si>
  <si>
    <t>Тумбочка-бар</t>
  </si>
  <si>
    <t>Електрорушник</t>
  </si>
  <si>
    <t>Стенд</t>
  </si>
  <si>
    <t>Карти Укр.коз.16-17ст.</t>
  </si>
  <si>
    <t>Карти Укр.зем.19ст.</t>
  </si>
  <si>
    <t>Карти Пам.культ.Укр.</t>
  </si>
  <si>
    <t>КартиВин.і роз.Укр.Русі</t>
  </si>
  <si>
    <t>Набір інструментів</t>
  </si>
  <si>
    <t>К-т таб.світ.яв.фіз.</t>
  </si>
  <si>
    <t>Репр.картин для поч.школи</t>
  </si>
  <si>
    <t>Репр.картин для сер.школи</t>
  </si>
  <si>
    <t>Петриківський розпис</t>
  </si>
  <si>
    <t>Опишнянський розпис</t>
  </si>
  <si>
    <t>П-т ботаніка</t>
  </si>
  <si>
    <t>Таб.інформатика</t>
  </si>
  <si>
    <t>Таб.екон.і соц.геогр.св.</t>
  </si>
  <si>
    <t>к-ція корисних копалин</t>
  </si>
  <si>
    <t>п-т Укр.мова 1-4кл.</t>
  </si>
  <si>
    <t>к-т таб.математ.1-2кл.</t>
  </si>
  <si>
    <t>торс людини</t>
  </si>
  <si>
    <t>походження людини</t>
  </si>
  <si>
    <t>квітка вишні</t>
  </si>
  <si>
    <t>квітка пшениці</t>
  </si>
  <si>
    <t>плакат розвитку моху</t>
  </si>
  <si>
    <t>плакат розвитку гриба</t>
  </si>
  <si>
    <t>плакат розвитку папоротніка</t>
  </si>
  <si>
    <t>к-т таб.математ.3-4кл.</t>
  </si>
  <si>
    <t>к-т таб.зоологія</t>
  </si>
  <si>
    <t>к-т таб.укр.мови 5-12кл.</t>
  </si>
  <si>
    <t>Разом по ст. 4:</t>
  </si>
  <si>
    <t>к-т таб.алгебра 7-9кл.</t>
  </si>
  <si>
    <t>к-т пл.Мол.Укр.дер.нез.</t>
  </si>
  <si>
    <t>к-т табл.англ.абетка</t>
  </si>
  <si>
    <t>таб.неправ.дієслів</t>
  </si>
  <si>
    <t>Істор.геогр.рег.Укр.</t>
  </si>
  <si>
    <t>портрети видатних діячів</t>
  </si>
  <si>
    <t>к-т таб.геометрія 10-11кл.</t>
  </si>
  <si>
    <t>диски різні</t>
  </si>
  <si>
    <t>дрель електрична</t>
  </si>
  <si>
    <t>лобзик електричний</t>
  </si>
  <si>
    <t>відро оц.10л</t>
  </si>
  <si>
    <t>відро пл.10л.</t>
  </si>
  <si>
    <t>електросушки</t>
  </si>
  <si>
    <t>комплект ел.лабор.</t>
  </si>
  <si>
    <t>набір оптика кл.</t>
  </si>
  <si>
    <t>к-т загальна хімія</t>
  </si>
  <si>
    <t>к-т англійська мова</t>
  </si>
  <si>
    <t>секція верхня і нижня</t>
  </si>
  <si>
    <t>комплект меблів (6столів+1учн.)</t>
  </si>
  <si>
    <t>електродвигун 2,2кВт</t>
  </si>
  <si>
    <t>прес механічний</t>
  </si>
  <si>
    <t>шафа для одягу</t>
  </si>
  <si>
    <t>стіл демонстр.</t>
  </si>
  <si>
    <t>відро</t>
  </si>
  <si>
    <t>пили по дереву</t>
  </si>
  <si>
    <t>штангенциркуль</t>
  </si>
  <si>
    <t>ножиці по металу</t>
  </si>
  <si>
    <t>ножовка по металу</t>
  </si>
  <si>
    <t>пульт управління насосом</t>
  </si>
  <si>
    <t>набір "юний хімік"</t>
  </si>
  <si>
    <t>набір математичний</t>
  </si>
  <si>
    <t>бойлер електричний 50л</t>
  </si>
  <si>
    <t>мікрофон динамічний</t>
  </si>
  <si>
    <t>стійка мікрофонна</t>
  </si>
  <si>
    <t>шнур мікрофонний 5м.</t>
  </si>
  <si>
    <t>видатні діячі з історії України</t>
  </si>
  <si>
    <t>українські письменники</t>
  </si>
  <si>
    <t>термометр</t>
  </si>
  <si>
    <t>Чайник АН 333</t>
  </si>
  <si>
    <t>Мяч баскетбольний</t>
  </si>
  <si>
    <t>Разом по ст. 5:</t>
  </si>
  <si>
    <t>фізична карта України</t>
  </si>
  <si>
    <t>адміністративна карта України</t>
  </si>
  <si>
    <t>глобус (діаметр не менше 26см.)</t>
  </si>
  <si>
    <t>мяч волейбольний</t>
  </si>
  <si>
    <t>лічильник ел.енергії</t>
  </si>
  <si>
    <t>проектор MITSUBISHI, б/у</t>
  </si>
  <si>
    <t>телевізор Lgлазма  б/у</t>
  </si>
  <si>
    <t>DVD Supra  б/у</t>
  </si>
  <si>
    <t>Екран</t>
  </si>
  <si>
    <t>прапор</t>
  </si>
  <si>
    <t>ракетки тенісні</t>
  </si>
  <si>
    <t>багатофункціональний пристрій НР Laserjet Pro MFP M 26A</t>
  </si>
  <si>
    <t>сумісний катридж (СЕ 279А)</t>
  </si>
  <si>
    <t>мікроскоп Sigeta Bionic 64-640x з камерою 0,3Мр</t>
  </si>
  <si>
    <t>лупа Sigeta Magnifier 3X-75мм</t>
  </si>
  <si>
    <t>набір наочно-дидактичних матеріалів з  української мови</t>
  </si>
  <si>
    <t>набір букв англ.мови на магнітах</t>
  </si>
  <si>
    <t>набір цифр і знаків на магнітах</t>
  </si>
  <si>
    <t>набір моделей геометричних тіл та фігур</t>
  </si>
  <si>
    <t>набір мірного посуду</t>
  </si>
  <si>
    <t>терези з набором важків</t>
  </si>
  <si>
    <t>набір грошових знаків</t>
  </si>
  <si>
    <t>лічильний матеріал(набір кюїзенера)</t>
  </si>
  <si>
    <t>набір лічильного матеріалу</t>
  </si>
  <si>
    <t>настільна модель механічного годинника (24год, година хвилина, секундна стрілка ) для учнів</t>
  </si>
  <si>
    <t>набори для конструювання з різними способами зєднання деталей (50-100деталей)</t>
  </si>
  <si>
    <t>демонстраційний комплект приладів (лінійка 1м, 2трикутники,циркуль)</t>
  </si>
  <si>
    <t>набір годинників пісочних (1,2,5хв.)</t>
  </si>
  <si>
    <t>контейнери для роздаточного матеріалу</t>
  </si>
  <si>
    <t>к-т шкільної меблі (1-стіл, 1-стілець)</t>
  </si>
  <si>
    <t>килимок пазл</t>
  </si>
  <si>
    <t>комплект таблиць</t>
  </si>
  <si>
    <t>ігровий набір Six Bricks (лего 6цеглинок)</t>
  </si>
  <si>
    <t>ігровий набір Lego Play Box</t>
  </si>
  <si>
    <t>ящик електричний наружний металевий</t>
  </si>
  <si>
    <t>дошка для крейди 3000х1000зелена</t>
  </si>
  <si>
    <t>коркова дошка 750х1000</t>
  </si>
  <si>
    <t>Лінійка Абак</t>
  </si>
  <si>
    <t>Лінійка Спектр</t>
  </si>
  <si>
    <t xml:space="preserve">коркова дошка </t>
  </si>
  <si>
    <t>світильник із світодіодною стрічкою холодного свічення.</t>
  </si>
  <si>
    <t xml:space="preserve">насос </t>
  </si>
  <si>
    <t>к-т словників з укр.мови</t>
  </si>
  <si>
    <t>фізична карта півкуль</t>
  </si>
  <si>
    <t>календар природи</t>
  </si>
  <si>
    <t>Державні символи України</t>
  </si>
  <si>
    <t>гербарії</t>
  </si>
  <si>
    <t>корисні копалини</t>
  </si>
  <si>
    <t>компас</t>
  </si>
  <si>
    <t xml:space="preserve">лупа  </t>
  </si>
  <si>
    <t>табл. Я досліджую світ</t>
  </si>
  <si>
    <t>лего</t>
  </si>
  <si>
    <t>набір пластикових шкільних стендів для початкових класів</t>
  </si>
  <si>
    <t>к-т пластикових стендів "Склад числа"</t>
  </si>
  <si>
    <t>Набір музичних інструментів</t>
  </si>
  <si>
    <t xml:space="preserve">ЗД дерево-макет пори року </t>
  </si>
  <si>
    <t>балансир з рибками і піратами</t>
  </si>
  <si>
    <t>бізіборд</t>
  </si>
  <si>
    <t>більше ніж кольори та фігури</t>
  </si>
  <si>
    <t>більше ніж ферма ігри з прищіпками</t>
  </si>
  <si>
    <t>геометрія дерево</t>
  </si>
  <si>
    <t>дерево магнітне</t>
  </si>
  <si>
    <t>деревяні пазли</t>
  </si>
  <si>
    <t>доміно дитяче</t>
  </si>
  <si>
    <t>державна символіка України</t>
  </si>
  <si>
    <t>свердловина</t>
  </si>
  <si>
    <t>бойлер 80л</t>
  </si>
  <si>
    <t>сенсорний стіл з підсвіткою</t>
  </si>
  <si>
    <t>Печатка кругла 38 40мм (2доби)</t>
  </si>
  <si>
    <t>К-т шкільних меблів</t>
  </si>
  <si>
    <t>дошка шкільна</t>
  </si>
  <si>
    <t>термометр медичний електронний торгової марки Ігар, DT-01В</t>
  </si>
  <si>
    <t>фліпчарт</t>
  </si>
  <si>
    <t>набір стартовий до фліпчарта</t>
  </si>
  <si>
    <t>папір для фліпчарта</t>
  </si>
  <si>
    <t>набір "Частини цілого"</t>
  </si>
  <si>
    <t>палички Кюїзенера</t>
  </si>
  <si>
    <t>набір годинників пісочних</t>
  </si>
  <si>
    <t>вимірювальні прилади</t>
  </si>
  <si>
    <t>набір з природи</t>
  </si>
  <si>
    <t>килимок-конструктор</t>
  </si>
  <si>
    <t>математичний абак</t>
  </si>
  <si>
    <t>лінійка для рахунку</t>
  </si>
  <si>
    <t>звуковий тренажер</t>
  </si>
  <si>
    <t>глобус</t>
  </si>
  <si>
    <t>карта природних зон</t>
  </si>
  <si>
    <t>фізична карта</t>
  </si>
  <si>
    <t>лупа шкільна</t>
  </si>
  <si>
    <t>колекція корисні копалини</t>
  </si>
  <si>
    <t>магнітний календар (англ.мова) стенди</t>
  </si>
  <si>
    <t>математичні скарбнички</t>
  </si>
  <si>
    <t>Мовна скарбничка</t>
  </si>
  <si>
    <t>сиди та пиши правильно</t>
  </si>
  <si>
    <t>алфавіт</t>
  </si>
  <si>
    <t>Станок токарний</t>
  </si>
  <si>
    <t>станок токарний по дереву</t>
  </si>
  <si>
    <t>станок токарний</t>
  </si>
  <si>
    <t>станок круглопильний</t>
  </si>
  <si>
    <t>станок сверл.ФПШ</t>
  </si>
  <si>
    <t>станок фуговальний</t>
  </si>
  <si>
    <t>станок токарний ТВ-4</t>
  </si>
  <si>
    <t>станок ТВ-4</t>
  </si>
  <si>
    <t>електроплита</t>
  </si>
  <si>
    <t>шафа витяжна</t>
  </si>
  <si>
    <t>секундомір</t>
  </si>
  <si>
    <t>тир стрелковий</t>
  </si>
  <si>
    <t>водонапірна башня</t>
  </si>
  <si>
    <t>бак компенсаторний</t>
  </si>
  <si>
    <t>Холодильник Днепр</t>
  </si>
  <si>
    <t>система акустична Sound king</t>
  </si>
  <si>
    <t>бак запасу води 300л</t>
  </si>
  <si>
    <t>насос підживлювальний</t>
  </si>
  <si>
    <t>ком-т таблиць геометрія 7-9кл.</t>
  </si>
  <si>
    <t>Література</t>
  </si>
  <si>
    <t>Магнітно - маркерний фліпчат (65*100см)</t>
  </si>
  <si>
    <t>1113/1</t>
  </si>
  <si>
    <t>Дошка коркова 75*100</t>
  </si>
  <si>
    <t>"Математична скарбничка" стенд</t>
  </si>
  <si>
    <t>"Мовна скарбничка" стенд</t>
  </si>
  <si>
    <t>" Календар природи і погоди" стенд</t>
  </si>
  <si>
    <t>" Державні символи України" стенд</t>
  </si>
  <si>
    <t>Набір демонстраційних моделей геометричних тіл та фігур (дерево)</t>
  </si>
  <si>
    <t>Танграм магнітний (20*20) (у контейнері)</t>
  </si>
  <si>
    <t>Палички Кюїзенера</t>
  </si>
  <si>
    <t>Набір  грошових знаків України</t>
  </si>
  <si>
    <t>Набір годинників пісочних (1,2,5,10)</t>
  </si>
  <si>
    <t>Демостраційний комплект вимірювальних приладів</t>
  </si>
  <si>
    <t>Фізична карта України (на ламінованому картоні,на планках)</t>
  </si>
  <si>
    <t>Географічна карта природних зон України (на ламінованому картоні,на планках)</t>
  </si>
  <si>
    <t>Адміністративно-територіальна карта України (на ламінованому картоні,на планках)</t>
  </si>
  <si>
    <t>Фізична карта півкуль (на ламінованому картоні,на планках)</t>
  </si>
  <si>
    <t>Політична карта світу (на ламінованому картоні,на планках)</t>
  </si>
  <si>
    <t>Глобус.Діаметр 320мм</t>
  </si>
  <si>
    <t>Набір з природознавства на магнітах</t>
  </si>
  <si>
    <t>Гербарії "Рослини природних зон України"</t>
  </si>
  <si>
    <t>Дидактичний набір " Матиматичний абак"</t>
  </si>
  <si>
    <t>Дидактичний набір " Лінійка для рахунку"</t>
  </si>
  <si>
    <t>Дидактичний набір " Звуковий тренажер"</t>
  </si>
  <si>
    <t>Компас шкільний</t>
  </si>
  <si>
    <t>Лупа шкільна</t>
  </si>
  <si>
    <t>Ляльки-рукавички для лялькового театру</t>
  </si>
  <si>
    <t xml:space="preserve">Модель демонстраційного механічного годинника (24години, неменше 2-х стрілок) </t>
  </si>
  <si>
    <t>Набір лабораторний для дослідів з природознавства (універсальний)</t>
  </si>
  <si>
    <t>Карта настінна "Корисні копалини України" (на ламінованому картоні, на планках)</t>
  </si>
  <si>
    <t>Карта настінна "Рослинний та тваринний світ України"(на ламін. картоні, на планках)</t>
  </si>
  <si>
    <t>Карта настінна "Природно-заповідний фонд України" (на ламін. картоні, на планках)</t>
  </si>
  <si>
    <t>Колекції "Гірські породи та мінерали"</t>
  </si>
  <si>
    <t>Модель будови рослини</t>
  </si>
  <si>
    <t>Колекція "Типи грунтів"</t>
  </si>
  <si>
    <t>Телурій (діюча модель Сонце-Земля-Місяць)</t>
  </si>
  <si>
    <t>Гігрометр навчальний</t>
  </si>
  <si>
    <t>Комплект (набір)наочно-дидактичних матеріалів з англійської мови на магнітах для вчителя з ТІ-технологіями (доповнена реальність+звук) демонстраційний</t>
  </si>
  <si>
    <t>Всього:</t>
  </si>
  <si>
    <t>Разом по ст. 11: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</si>
</sst>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176" formatCode="_ * #,##0_ ;_ * \-#,##0_ ;_ * &quot;-&quot;_ ;_ @_ "/>
    <numFmt numFmtId="177" formatCode="_ * #,##0.00_ ;_ * \-#,##0.00_ ;_ * &quot;-&quot;??_ ;_ @_ "/>
    <numFmt numFmtId="42" formatCode="_(&quot;$&quot;* #,##0_);_(&quot;$&quot;* \(#,##0\);_(&quot;$&quot;* &quot;-&quot;_);_(@_)"/>
    <numFmt numFmtId="178" formatCode="0.00_ ;\-0.00\ "/>
  </numFmts>
  <fonts count="52">
    <font>
      <sz val="10"/>
      <name val="Arial Cyr"/>
      <charset val="204"/>
    </font>
    <font>
      <sz val="12"/>
      <name val="Times New Roman"/>
      <charset val="204"/>
    </font>
    <font>
      <sz val="11"/>
      <name val="Times New Roman"/>
      <charset val="204"/>
    </font>
    <font>
      <b/>
      <i/>
      <sz val="11"/>
      <name val="Arial Cyr"/>
      <charset val="204"/>
    </font>
    <font>
      <sz val="14"/>
      <name val="Arial"/>
      <charset val="204"/>
    </font>
    <font>
      <sz val="14"/>
      <name val="Arial Cyr"/>
      <charset val="204"/>
    </font>
    <font>
      <sz val="11"/>
      <name val="Arial Cyr"/>
      <charset val="204"/>
    </font>
    <font>
      <i/>
      <sz val="14"/>
      <name val="Arial Cyr"/>
      <charset val="204"/>
    </font>
    <font>
      <b/>
      <i/>
      <sz val="14"/>
      <name val="Arial Cyr"/>
      <charset val="204"/>
    </font>
    <font>
      <b/>
      <sz val="12"/>
      <name val="Arial"/>
      <charset val="204"/>
    </font>
    <font>
      <b/>
      <sz val="14"/>
      <name val="Arial"/>
      <charset val="204"/>
    </font>
    <font>
      <sz val="12"/>
      <name val="Arial"/>
      <charset val="204"/>
    </font>
    <font>
      <b/>
      <sz val="14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Times New Roman"/>
      <charset val="204"/>
    </font>
    <font>
      <sz val="10"/>
      <name val="Times New Roman"/>
      <charset val="204"/>
    </font>
    <font>
      <i/>
      <sz val="12"/>
      <name val="Arial Cyr"/>
      <charset val="204"/>
    </font>
    <font>
      <i/>
      <sz val="11"/>
      <name val="Arial Cyr"/>
      <charset val="204"/>
    </font>
    <font>
      <b/>
      <i/>
      <sz val="12"/>
      <name val="Arial Cyr"/>
      <charset val="204"/>
    </font>
    <font>
      <i/>
      <sz val="14"/>
      <name val="Arial"/>
      <charset val="204"/>
    </font>
    <font>
      <sz val="22"/>
      <name val="Arial Cyr"/>
      <charset val="204"/>
    </font>
    <font>
      <sz val="22"/>
      <name val="Arial"/>
      <charset val="204"/>
    </font>
    <font>
      <i/>
      <sz val="22"/>
      <name val="Arial Cyr"/>
      <charset val="204"/>
    </font>
    <font>
      <b/>
      <sz val="22"/>
      <name val="Arial Cyr"/>
      <charset val="204"/>
    </font>
    <font>
      <sz val="20"/>
      <name val="Arial Cyr"/>
      <charset val="204"/>
    </font>
    <font>
      <sz val="18"/>
      <name val="Arial"/>
      <charset val="204"/>
    </font>
    <font>
      <b/>
      <i/>
      <sz val="22"/>
      <name val="Arial Cyr"/>
      <charset val="204"/>
    </font>
    <font>
      <i/>
      <sz val="12"/>
      <name val="Arial"/>
      <charset val="204"/>
    </font>
    <font>
      <b/>
      <i/>
      <sz val="9"/>
      <name val="Arial Cyr"/>
      <charset val="204"/>
    </font>
    <font>
      <b/>
      <sz val="12"/>
      <name val="Arial Cyr"/>
      <charset val="204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8"/>
      <name val="Arial"/>
      <charset val="204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42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31" fillId="14" borderId="0" applyNumberFormat="0" applyBorder="0" applyAlignment="0" applyProtection="0">
      <alignment vertical="center"/>
    </xf>
    <xf numFmtId="42" fontId="34" fillId="0" borderId="0" applyFon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176" fontId="34" fillId="0" borderId="0" applyFont="0" applyFill="0" applyBorder="0" applyAlignment="0" applyProtection="0">
      <alignment vertical="center"/>
    </xf>
    <xf numFmtId="44" fontId="34" fillId="0" borderId="0" applyFont="0" applyFill="0" applyBorder="0" applyAlignment="0" applyProtection="0">
      <alignment vertical="center"/>
    </xf>
    <xf numFmtId="177" fontId="34" fillId="0" borderId="0" applyFont="0" applyFill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9" fontId="34" fillId="0" borderId="0" applyFont="0" applyFill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43" fillId="0" borderId="37" applyNumberFormat="0" applyFill="0" applyAlignment="0" applyProtection="0">
      <alignment vertical="center"/>
    </xf>
    <xf numFmtId="0" fontId="33" fillId="11" borderId="34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27" borderId="38" applyNumberFormat="0" applyFon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6" fillId="0" borderId="39" applyNumberFormat="0" applyFill="0" applyAlignment="0" applyProtection="0">
      <alignment vertical="center"/>
    </xf>
    <xf numFmtId="0" fontId="48" fillId="0" borderId="39" applyNumberFormat="0" applyFill="0" applyAlignment="0" applyProtection="0">
      <alignment vertical="center"/>
    </xf>
    <xf numFmtId="0" fontId="49" fillId="0" borderId="40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5" fillId="25" borderId="36" applyNumberFormat="0" applyAlignment="0" applyProtection="0">
      <alignment vertical="center"/>
    </xf>
    <xf numFmtId="0" fontId="36" fillId="17" borderId="35" applyNumberFormat="0" applyAlignment="0" applyProtection="0">
      <alignment vertical="center"/>
    </xf>
    <xf numFmtId="0" fontId="42" fillId="11" borderId="36" applyNumberFormat="0" applyAlignment="0" applyProtection="0">
      <alignment vertical="center"/>
    </xf>
    <xf numFmtId="0" fontId="50" fillId="0" borderId="41" applyNumberFormat="0" applyFill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47" fillId="0" borderId="0">
      <alignment horizontal="left"/>
    </xf>
    <xf numFmtId="0" fontId="31" fillId="4" borderId="0" applyNumberFormat="0" applyBorder="0" applyAlignment="0" applyProtection="0">
      <alignment vertical="center"/>
    </xf>
    <xf numFmtId="0" fontId="35" fillId="5" borderId="0" applyNumberFormat="0" applyBorder="0" applyAlignment="0" applyProtection="0">
      <alignment vertical="center"/>
    </xf>
    <xf numFmtId="0" fontId="35" fillId="3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</cellStyleXfs>
  <cellXfs count="330">
    <xf numFmtId="0" fontId="0" fillId="0" borderId="0" xfId="0"/>
    <xf numFmtId="0" fontId="1" fillId="0" borderId="1" xfId="0" applyFont="1" applyBorder="1" applyAlignment="1">
      <alignment horizontal="center" wrapText="1"/>
    </xf>
    <xf numFmtId="0" fontId="0" fillId="0" borderId="2" xfId="0" applyBorder="1"/>
    <xf numFmtId="0" fontId="0" fillId="0" borderId="3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textRotation="90" wrapText="1"/>
    </xf>
    <xf numFmtId="0" fontId="0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top" textRotation="90" wrapText="1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textRotation="90" wrapText="1"/>
    </xf>
    <xf numFmtId="0" fontId="0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top" textRotation="90" wrapText="1"/>
    </xf>
    <xf numFmtId="0" fontId="0" fillId="0" borderId="15" xfId="0" applyFont="1" applyBorder="1" applyAlignment="1">
      <alignment horizontal="center" vertical="center"/>
    </xf>
    <xf numFmtId="1" fontId="0" fillId="0" borderId="15" xfId="0" applyNumberFormat="1" applyFont="1" applyBorder="1" applyAlignment="1">
      <alignment horizontal="center" vertical="center"/>
    </xf>
    <xf numFmtId="1" fontId="0" fillId="0" borderId="14" xfId="0" applyNumberFormat="1" applyFont="1" applyBorder="1" applyAlignment="1">
      <alignment horizontal="center" vertical="center"/>
    </xf>
    <xf numFmtId="0" fontId="4" fillId="0" borderId="16" xfId="0" applyNumberFormat="1" applyFont="1" applyFill="1" applyBorder="1" applyAlignment="1" applyProtection="1">
      <alignment horizontal="left"/>
    </xf>
    <xf numFmtId="0" fontId="5" fillId="2" borderId="8" xfId="0" applyFont="1" applyFill="1" applyBorder="1" applyAlignment="1">
      <alignment horizontal="center"/>
    </xf>
    <xf numFmtId="0" fontId="4" fillId="0" borderId="16" xfId="0" applyNumberFormat="1" applyFont="1" applyFill="1" applyBorder="1" applyAlignment="1" applyProtection="1">
      <alignment horizontal="center"/>
    </xf>
    <xf numFmtId="0" fontId="4" fillId="3" borderId="16" xfId="0" applyNumberFormat="1" applyFont="1" applyFill="1" applyBorder="1" applyAlignment="1" applyProtection="1">
      <alignment horizontal="center"/>
    </xf>
    <xf numFmtId="0" fontId="5" fillId="2" borderId="16" xfId="0" applyFont="1" applyFill="1" applyBorder="1" applyAlignment="1">
      <alignment horizontal="center"/>
    </xf>
    <xf numFmtId="0" fontId="5" fillId="0" borderId="17" xfId="0" applyFont="1" applyBorder="1" applyAlignment="1"/>
    <xf numFmtId="0" fontId="5" fillId="0" borderId="17" xfId="0" applyFont="1" applyBorder="1" applyAlignment="1">
      <alignment horizontal="left"/>
    </xf>
    <xf numFmtId="0" fontId="5" fillId="0" borderId="16" xfId="0" applyFont="1" applyBorder="1" applyAlignment="1">
      <alignment horizontal="center"/>
    </xf>
    <xf numFmtId="1" fontId="4" fillId="3" borderId="16" xfId="0" applyNumberFormat="1" applyFont="1" applyFill="1" applyBorder="1" applyAlignment="1" applyProtection="1">
      <alignment horizontal="center"/>
    </xf>
    <xf numFmtId="0" fontId="4" fillId="2" borderId="16" xfId="0" applyNumberFormat="1" applyFont="1" applyFill="1" applyBorder="1" applyAlignment="1" applyProtection="1">
      <alignment horizontal="center"/>
    </xf>
    <xf numFmtId="49" fontId="5" fillId="0" borderId="16" xfId="0" applyNumberFormat="1" applyFont="1" applyBorder="1" applyAlignment="1">
      <alignment horizontal="center"/>
    </xf>
    <xf numFmtId="0" fontId="6" fillId="0" borderId="17" xfId="0" applyFont="1" applyBorder="1" applyAlignment="1">
      <alignment horizontal="center" vertical="justify"/>
    </xf>
    <xf numFmtId="0" fontId="5" fillId="0" borderId="17" xfId="0" applyFont="1" applyBorder="1" applyAlignment="1">
      <alignment vertical="justify"/>
    </xf>
    <xf numFmtId="0" fontId="7" fillId="4" borderId="3" xfId="0" applyFont="1" applyFill="1" applyBorder="1" applyAlignment="1"/>
    <xf numFmtId="0" fontId="4" fillId="4" borderId="3" xfId="0" applyNumberFormat="1" applyFont="1" applyFill="1" applyBorder="1" applyAlignment="1" applyProtection="1">
      <alignment horizontal="left"/>
    </xf>
    <xf numFmtId="0" fontId="4" fillId="4" borderId="3" xfId="0" applyNumberFormat="1" applyFont="1" applyFill="1" applyBorder="1" applyAlignment="1" applyProtection="1">
      <alignment horizontal="center"/>
    </xf>
    <xf numFmtId="0" fontId="4" fillId="0" borderId="16" xfId="0" applyNumberFormat="1" applyFont="1" applyFill="1" applyBorder="1" applyAlignment="1" applyProtection="1">
      <alignment horizontal="center" vertical="top"/>
    </xf>
    <xf numFmtId="0" fontId="4" fillId="3" borderId="16" xfId="0" applyNumberFormat="1" applyFont="1" applyFill="1" applyBorder="1" applyAlignment="1" applyProtection="1">
      <alignment horizontal="center" vertical="top"/>
    </xf>
    <xf numFmtId="0" fontId="4" fillId="0" borderId="8" xfId="0" applyNumberFormat="1" applyFont="1" applyFill="1" applyBorder="1" applyAlignment="1" applyProtection="1">
      <alignment horizontal="center" vertical="top"/>
    </xf>
    <xf numFmtId="0" fontId="4" fillId="0" borderId="10" xfId="0" applyNumberFormat="1" applyFont="1" applyFill="1" applyBorder="1" applyAlignment="1" applyProtection="1">
      <alignment horizontal="center" vertical="top"/>
    </xf>
    <xf numFmtId="0" fontId="4" fillId="3" borderId="16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1" fontId="7" fillId="2" borderId="8" xfId="0" applyNumberFormat="1" applyFont="1" applyFill="1" applyBorder="1" applyAlignment="1">
      <alignment horizontal="center"/>
    </xf>
    <xf numFmtId="0" fontId="7" fillId="4" borderId="14" xfId="0" applyFont="1" applyFill="1" applyBorder="1" applyAlignment="1"/>
    <xf numFmtId="0" fontId="4" fillId="4" borderId="14" xfId="0" applyNumberFormat="1" applyFont="1" applyFill="1" applyBorder="1" applyAlignment="1" applyProtection="1">
      <alignment horizontal="left"/>
    </xf>
    <xf numFmtId="0" fontId="4" fillId="4" borderId="14" xfId="0" applyNumberFormat="1" applyFont="1" applyFill="1" applyBorder="1" applyAlignment="1" applyProtection="1">
      <alignment horizontal="center"/>
    </xf>
    <xf numFmtId="0" fontId="0" fillId="0" borderId="2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5" fillId="0" borderId="16" xfId="0" applyFont="1" applyBorder="1"/>
    <xf numFmtId="0" fontId="5" fillId="0" borderId="16" xfId="0" applyFont="1" applyBorder="1" applyAlignment="1">
      <alignment horizontal="right"/>
    </xf>
    <xf numFmtId="0" fontId="8" fillId="4" borderId="15" xfId="0" applyFont="1" applyFill="1" applyBorder="1" applyAlignment="1"/>
    <xf numFmtId="0" fontId="9" fillId="4" borderId="15" xfId="0" applyNumberFormat="1" applyFont="1" applyFill="1" applyBorder="1" applyAlignment="1" applyProtection="1">
      <alignment horizontal="center"/>
    </xf>
    <xf numFmtId="0" fontId="10" fillId="4" borderId="15" xfId="0" applyNumberFormat="1" applyFont="1" applyFill="1" applyBorder="1" applyAlignment="1" applyProtection="1">
      <alignment horizontal="center"/>
    </xf>
    <xf numFmtId="0" fontId="5" fillId="0" borderId="17" xfId="0" applyFont="1" applyFill="1" applyBorder="1" applyAlignment="1"/>
    <xf numFmtId="0" fontId="7" fillId="2" borderId="20" xfId="0" applyFont="1" applyFill="1" applyBorder="1" applyAlignment="1">
      <alignment horizontal="center"/>
    </xf>
    <xf numFmtId="1" fontId="7" fillId="2" borderId="16" xfId="0" applyNumberFormat="1" applyFont="1" applyFill="1" applyBorder="1" applyAlignment="1">
      <alignment horizontal="center"/>
    </xf>
    <xf numFmtId="0" fontId="5" fillId="0" borderId="7" xfId="0" applyFont="1" applyBorder="1" applyAlignment="1"/>
    <xf numFmtId="0" fontId="5" fillId="0" borderId="8" xfId="0" applyFont="1" applyBorder="1" applyAlignment="1">
      <alignment horizontal="center"/>
    </xf>
    <xf numFmtId="0" fontId="5" fillId="0" borderId="21" xfId="0" applyFont="1" applyBorder="1" applyAlignment="1"/>
    <xf numFmtId="0" fontId="5" fillId="0" borderId="10" xfId="0" applyFont="1" applyBorder="1" applyAlignment="1">
      <alignment horizontal="center"/>
    </xf>
    <xf numFmtId="0" fontId="8" fillId="4" borderId="22" xfId="0" applyFont="1" applyFill="1" applyBorder="1" applyAlignment="1"/>
    <xf numFmtId="0" fontId="11" fillId="4" borderId="15" xfId="0" applyNumberFormat="1" applyFont="1" applyFill="1" applyBorder="1" applyAlignment="1" applyProtection="1">
      <alignment horizontal="center" vertical="top"/>
    </xf>
    <xf numFmtId="0" fontId="12" fillId="4" borderId="15" xfId="0" applyFont="1" applyFill="1" applyBorder="1" applyAlignment="1">
      <alignment horizontal="center"/>
    </xf>
    <xf numFmtId="0" fontId="12" fillId="4" borderId="23" xfId="0" applyFont="1" applyFill="1" applyBorder="1" applyAlignment="1">
      <alignment horizontal="center"/>
    </xf>
    <xf numFmtId="0" fontId="9" fillId="3" borderId="24" xfId="0" applyNumberFormat="1" applyFont="1" applyFill="1" applyBorder="1" applyAlignment="1" applyProtection="1">
      <alignment horizontal="center"/>
    </xf>
    <xf numFmtId="0" fontId="9" fillId="0" borderId="25" xfId="0" applyNumberFormat="1" applyFont="1" applyFill="1" applyBorder="1" applyAlignment="1" applyProtection="1">
      <alignment horizontal="center"/>
    </xf>
    <xf numFmtId="0" fontId="5" fillId="0" borderId="16" xfId="0" applyFont="1" applyFill="1" applyBorder="1" applyAlignment="1">
      <alignment horizontal="center"/>
    </xf>
    <xf numFmtId="0" fontId="13" fillId="5" borderId="26" xfId="0" applyFont="1" applyFill="1" applyBorder="1" applyAlignment="1">
      <alignment vertical="justify"/>
    </xf>
    <xf numFmtId="0" fontId="13" fillId="5" borderId="27" xfId="0" applyFont="1" applyFill="1" applyBorder="1" applyAlignment="1">
      <alignment vertical="justify"/>
    </xf>
    <xf numFmtId="0" fontId="12" fillId="5" borderId="15" xfId="0" applyFont="1" applyFill="1" applyBorder="1" applyAlignment="1">
      <alignment horizontal="center"/>
    </xf>
    <xf numFmtId="0" fontId="12" fillId="5" borderId="23" xfId="0" applyFont="1" applyFill="1" applyBorder="1" applyAlignment="1">
      <alignment horizontal="center"/>
    </xf>
    <xf numFmtId="0" fontId="0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vertical="top" textRotation="90" wrapText="1"/>
    </xf>
    <xf numFmtId="0" fontId="5" fillId="0" borderId="16" xfId="0" applyFont="1" applyBorder="1" applyAlignment="1">
      <alignment vertical="justify"/>
    </xf>
    <xf numFmtId="2" fontId="5" fillId="0" borderId="17" xfId="0" applyNumberFormat="1" applyFont="1" applyBorder="1" applyAlignment="1"/>
    <xf numFmtId="0" fontId="14" fillId="0" borderId="16" xfId="0" applyFont="1" applyBorder="1" applyAlignment="1">
      <alignment vertical="justify"/>
    </xf>
    <xf numFmtId="0" fontId="13" fillId="5" borderId="28" xfId="0" applyFont="1" applyFill="1" applyBorder="1" applyAlignment="1">
      <alignment vertical="justify"/>
    </xf>
    <xf numFmtId="0" fontId="13" fillId="5" borderId="20" xfId="0" applyFont="1" applyFill="1" applyBorder="1" applyAlignment="1">
      <alignment vertical="justify"/>
    </xf>
    <xf numFmtId="0" fontId="6" fillId="0" borderId="17" xfId="0" applyFont="1" applyBorder="1" applyAlignment="1">
      <alignment vertical="justify"/>
    </xf>
    <xf numFmtId="0" fontId="0" fillId="0" borderId="17" xfId="0" applyFont="1" applyBorder="1" applyAlignment="1">
      <alignment vertical="justify"/>
    </xf>
    <xf numFmtId="0" fontId="5" fillId="0" borderId="16" xfId="0" applyFont="1" applyBorder="1" applyAlignment="1"/>
    <xf numFmtId="0" fontId="15" fillId="0" borderId="1" xfId="0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0" fontId="15" fillId="0" borderId="6" xfId="0" applyFont="1" applyBorder="1" applyAlignment="1">
      <alignment horizontal="center" wrapText="1"/>
    </xf>
    <xf numFmtId="0" fontId="5" fillId="0" borderId="15" xfId="0" applyFont="1" applyBorder="1" applyAlignment="1">
      <alignment horizontal="center" vertical="center"/>
    </xf>
    <xf numFmtId="49" fontId="5" fillId="0" borderId="17" xfId="0" applyNumberFormat="1" applyFont="1" applyBorder="1" applyAlignment="1">
      <alignment vertical="justify"/>
    </xf>
    <xf numFmtId="0" fontId="14" fillId="0" borderId="17" xfId="0" applyFont="1" applyBorder="1" applyAlignment="1">
      <alignment vertical="justify"/>
    </xf>
    <xf numFmtId="2" fontId="4" fillId="3" borderId="16" xfId="0" applyNumberFormat="1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justify"/>
    </xf>
    <xf numFmtId="49" fontId="0" fillId="0" borderId="17" xfId="0" applyNumberFormat="1" applyFont="1" applyBorder="1" applyAlignment="1">
      <alignment vertical="justify"/>
    </xf>
    <xf numFmtId="0" fontId="9" fillId="3" borderId="15" xfId="0" applyNumberFormat="1" applyFont="1" applyFill="1" applyBorder="1" applyAlignment="1" applyProtection="1">
      <alignment horizontal="center"/>
    </xf>
    <xf numFmtId="0" fontId="9" fillId="0" borderId="29" xfId="0" applyNumberFormat="1" applyFont="1" applyFill="1" applyBorder="1" applyAlignment="1" applyProtection="1">
      <alignment horizontal="center"/>
    </xf>
    <xf numFmtId="1" fontId="5" fillId="0" borderId="16" xfId="0" applyNumberFormat="1" applyFont="1" applyBorder="1" applyAlignment="1">
      <alignment horizontal="center"/>
    </xf>
    <xf numFmtId="0" fontId="1" fillId="0" borderId="16" xfId="0" applyFont="1" applyBorder="1"/>
    <xf numFmtId="0" fontId="5" fillId="0" borderId="20" xfId="0" applyFont="1" applyBorder="1" applyAlignment="1">
      <alignment horizontal="center"/>
    </xf>
    <xf numFmtId="0" fontId="1" fillId="3" borderId="16" xfId="0" applyFont="1" applyFill="1" applyBorder="1"/>
    <xf numFmtId="0" fontId="1" fillId="0" borderId="16" xfId="41" applyFont="1" applyBorder="1" applyAlignment="1"/>
    <xf numFmtId="178" fontId="16" fillId="3" borderId="16" xfId="0" applyNumberFormat="1" applyFont="1" applyFill="1" applyBorder="1" applyAlignment="1">
      <alignment horizontal="left" vertical="justify"/>
    </xf>
    <xf numFmtId="178" fontId="1" fillId="3" borderId="16" xfId="0" applyNumberFormat="1" applyFont="1" applyFill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6" fillId="0" borderId="16" xfId="0" applyFont="1" applyBorder="1" applyAlignment="1">
      <alignment horizontal="left" vertical="justify"/>
    </xf>
    <xf numFmtId="1" fontId="12" fillId="4" borderId="15" xfId="0" applyNumberFormat="1" applyFont="1" applyFill="1" applyBorder="1" applyAlignment="1">
      <alignment horizontal="center"/>
    </xf>
    <xf numFmtId="0" fontId="15" fillId="0" borderId="16" xfId="0" applyFont="1" applyBorder="1" applyAlignment="1">
      <alignment horizontal="left"/>
    </xf>
    <xf numFmtId="0" fontId="5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left" vertical="justify"/>
    </xf>
    <xf numFmtId="0" fontId="1" fillId="3" borderId="16" xfId="0" applyFont="1" applyFill="1" applyBorder="1" applyAlignment="1">
      <alignment horizontal="left"/>
    </xf>
    <xf numFmtId="0" fontId="15" fillId="0" borderId="16" xfId="0" applyFont="1" applyBorder="1" applyAlignment="1">
      <alignment horizontal="left" vertical="justify"/>
    </xf>
    <xf numFmtId="0" fontId="15" fillId="0" borderId="6" xfId="0" applyFont="1" applyBorder="1" applyAlignment="1">
      <alignment horizontal="left" vertical="justify"/>
    </xf>
    <xf numFmtId="0" fontId="15" fillId="0" borderId="28" xfId="0" applyFont="1" applyBorder="1" applyAlignment="1">
      <alignment horizontal="left"/>
    </xf>
    <xf numFmtId="0" fontId="1" fillId="0" borderId="28" xfId="0" applyFont="1" applyBorder="1" applyAlignment="1">
      <alignment horizontal="left" vertical="justify"/>
    </xf>
    <xf numFmtId="0" fontId="8" fillId="5" borderId="15" xfId="0" applyFont="1" applyFill="1" applyBorder="1" applyAlignment="1"/>
    <xf numFmtId="0" fontId="9" fillId="5" borderId="15" xfId="0" applyNumberFormat="1" applyFont="1" applyFill="1" applyBorder="1" applyAlignment="1" applyProtection="1">
      <alignment horizontal="center"/>
    </xf>
    <xf numFmtId="0" fontId="9" fillId="5" borderId="29" xfId="0" applyNumberFormat="1" applyFont="1" applyFill="1" applyBorder="1" applyAlignment="1" applyProtection="1">
      <alignment horizontal="center"/>
    </xf>
    <xf numFmtId="0" fontId="12" fillId="5" borderId="15" xfId="0" applyNumberFormat="1" applyFont="1" applyFill="1" applyBorder="1" applyAlignment="1">
      <alignment horizontal="center"/>
    </xf>
    <xf numFmtId="1" fontId="12" fillId="5" borderId="15" xfId="0" applyNumberFormat="1" applyFont="1" applyFill="1" applyBorder="1" applyAlignment="1">
      <alignment horizontal="center"/>
    </xf>
    <xf numFmtId="0" fontId="8" fillId="5" borderId="1" xfId="0" applyFont="1" applyFill="1" applyBorder="1" applyAlignment="1"/>
    <xf numFmtId="0" fontId="9" fillId="5" borderId="2" xfId="0" applyNumberFormat="1" applyFont="1" applyFill="1" applyBorder="1" applyAlignment="1" applyProtection="1">
      <alignment horizontal="center"/>
    </xf>
    <xf numFmtId="0" fontId="12" fillId="5" borderId="1" xfId="0" applyFont="1" applyFill="1" applyBorder="1" applyAlignment="1">
      <alignment horizontal="center"/>
    </xf>
    <xf numFmtId="1" fontId="12" fillId="5" borderId="1" xfId="0" applyNumberFormat="1" applyFont="1" applyFill="1" applyBorder="1" applyAlignment="1">
      <alignment horizontal="center"/>
    </xf>
    <xf numFmtId="0" fontId="12" fillId="5" borderId="2" xfId="0" applyFont="1" applyFill="1" applyBorder="1" applyAlignment="1">
      <alignment horizontal="center"/>
    </xf>
    <xf numFmtId="2" fontId="12" fillId="5" borderId="15" xfId="0" applyNumberFormat="1" applyFont="1" applyFill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4" fillId="2" borderId="16" xfId="0" applyNumberFormat="1" applyFont="1" applyFill="1" applyBorder="1" applyAlignment="1" applyProtection="1">
      <alignment horizontal="center" vertical="top"/>
    </xf>
    <xf numFmtId="0" fontId="4" fillId="0" borderId="16" xfId="0" applyNumberFormat="1" applyFont="1" applyFill="1" applyBorder="1" applyAlignment="1" applyProtection="1">
      <alignment vertical="top"/>
    </xf>
    <xf numFmtId="0" fontId="4" fillId="3" borderId="16" xfId="0" applyNumberFormat="1" applyFont="1" applyFill="1" applyBorder="1" applyAlignment="1" applyProtection="1">
      <alignment vertical="top"/>
    </xf>
    <xf numFmtId="0" fontId="4" fillId="0" borderId="16" xfId="0" applyNumberFormat="1" applyFont="1" applyFill="1" applyBorder="1" applyAlignment="1" applyProtection="1">
      <alignment horizontal="right" vertical="top"/>
    </xf>
    <xf numFmtId="0" fontId="12" fillId="0" borderId="16" xfId="0" applyFont="1" applyBorder="1" applyAlignment="1">
      <alignment horizontal="center"/>
    </xf>
    <xf numFmtId="0" fontId="8" fillId="4" borderId="15" xfId="0" applyFont="1" applyFill="1" applyBorder="1"/>
    <xf numFmtId="0" fontId="17" fillId="4" borderId="14" xfId="0" applyFont="1" applyFill="1" applyBorder="1" applyAlignment="1">
      <alignment horizontal="center"/>
    </xf>
    <xf numFmtId="0" fontId="18" fillId="4" borderId="15" xfId="0" applyFont="1" applyFill="1" applyBorder="1" applyAlignment="1">
      <alignment horizontal="center"/>
    </xf>
    <xf numFmtId="1" fontId="19" fillId="4" borderId="15" xfId="0" applyNumberFormat="1" applyFont="1" applyFill="1" applyBorder="1" applyAlignment="1">
      <alignment horizontal="center"/>
    </xf>
    <xf numFmtId="0" fontId="1" fillId="0" borderId="30" xfId="0" applyFont="1" applyBorder="1" applyAlignment="1">
      <alignment horizontal="center" wrapText="1"/>
    </xf>
    <xf numFmtId="0" fontId="0" fillId="0" borderId="21" xfId="0" applyBorder="1"/>
    <xf numFmtId="0" fontId="0" fillId="0" borderId="10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3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5" fillId="2" borderId="31" xfId="0" applyFont="1" applyFill="1" applyBorder="1" applyAlignment="1">
      <alignment horizontal="center"/>
    </xf>
    <xf numFmtId="2" fontId="5" fillId="2" borderId="16" xfId="0" applyNumberFormat="1" applyFont="1" applyFill="1" applyBorder="1" applyAlignment="1">
      <alignment horizontal="center"/>
    </xf>
    <xf numFmtId="2" fontId="7" fillId="2" borderId="8" xfId="0" applyNumberFormat="1" applyFont="1" applyFill="1" applyBorder="1" applyAlignment="1">
      <alignment horizontal="center"/>
    </xf>
    <xf numFmtId="1" fontId="5" fillId="2" borderId="16" xfId="0" applyNumberFormat="1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1" fontId="4" fillId="2" borderId="8" xfId="0" applyNumberFormat="1" applyFont="1" applyFill="1" applyBorder="1" applyAlignment="1">
      <alignment horizontal="center"/>
    </xf>
    <xf numFmtId="0" fontId="20" fillId="2" borderId="10" xfId="0" applyFont="1" applyFill="1" applyBorder="1" applyAlignment="1">
      <alignment horizontal="center"/>
    </xf>
    <xf numFmtId="2" fontId="20" fillId="2" borderId="10" xfId="0" applyNumberFormat="1" applyFont="1" applyFill="1" applyBorder="1" applyAlignment="1">
      <alignment horizontal="center"/>
    </xf>
    <xf numFmtId="0" fontId="20" fillId="2" borderId="16" xfId="0" applyFont="1" applyFill="1" applyBorder="1" applyAlignment="1">
      <alignment horizontal="center"/>
    </xf>
    <xf numFmtId="2" fontId="20" fillId="2" borderId="16" xfId="0" applyNumberFormat="1" applyFont="1" applyFill="1" applyBorder="1" applyAlignment="1">
      <alignment horizontal="center"/>
    </xf>
    <xf numFmtId="0" fontId="8" fillId="6" borderId="15" xfId="0" applyFont="1" applyFill="1" applyBorder="1"/>
    <xf numFmtId="0" fontId="17" fillId="6" borderId="15" xfId="0" applyFont="1" applyFill="1" applyBorder="1" applyAlignment="1">
      <alignment horizontal="center"/>
    </xf>
    <xf numFmtId="0" fontId="18" fillId="6" borderId="15" xfId="0" applyFont="1" applyFill="1" applyBorder="1" applyAlignment="1">
      <alignment horizontal="center"/>
    </xf>
    <xf numFmtId="0" fontId="19" fillId="6" borderId="15" xfId="0" applyFont="1" applyFill="1" applyBorder="1" applyAlignment="1">
      <alignment horizontal="center"/>
    </xf>
    <xf numFmtId="0" fontId="15" fillId="0" borderId="30" xfId="0" applyFont="1" applyBorder="1" applyAlignment="1">
      <alignment horizontal="center" wrapText="1"/>
    </xf>
    <xf numFmtId="0" fontId="5" fillId="0" borderId="21" xfId="0" applyFont="1" applyBorder="1"/>
    <xf numFmtId="0" fontId="5" fillId="0" borderId="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textRotation="90" wrapText="1"/>
    </xf>
    <xf numFmtId="0" fontId="15" fillId="0" borderId="10" xfId="0" applyFont="1" applyBorder="1" applyAlignment="1">
      <alignment horizontal="center" vertical="top" textRotation="90" wrapText="1"/>
    </xf>
    <xf numFmtId="0" fontId="5" fillId="0" borderId="14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textRotation="90" wrapText="1"/>
    </xf>
    <xf numFmtId="0" fontId="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top" textRotation="90" wrapText="1"/>
    </xf>
    <xf numFmtId="1" fontId="5" fillId="0" borderId="15" xfId="0" applyNumberFormat="1" applyFont="1" applyBorder="1" applyAlignment="1">
      <alignment horizontal="center" vertical="center"/>
    </xf>
    <xf numFmtId="1" fontId="5" fillId="0" borderId="14" xfId="0" applyNumberFormat="1" applyFont="1" applyBorder="1" applyAlignment="1">
      <alignment horizontal="center" vertical="center"/>
    </xf>
    <xf numFmtId="0" fontId="21" fillId="2" borderId="17" xfId="0" applyFont="1" applyFill="1" applyBorder="1" applyAlignment="1"/>
    <xf numFmtId="0" fontId="21" fillId="2" borderId="16" xfId="0" applyFont="1" applyFill="1" applyBorder="1" applyAlignment="1">
      <alignment horizontal="center"/>
    </xf>
    <xf numFmtId="0" fontId="22" fillId="0" borderId="16" xfId="0" applyNumberFormat="1" applyFont="1" applyFill="1" applyBorder="1" applyAlignment="1" applyProtection="1">
      <alignment horizontal="center" vertical="top"/>
    </xf>
    <xf numFmtId="0" fontId="21" fillId="2" borderId="31" xfId="0" applyFont="1" applyFill="1" applyBorder="1" applyAlignment="1">
      <alignment horizontal="center"/>
    </xf>
    <xf numFmtId="1" fontId="21" fillId="2" borderId="16" xfId="0" applyNumberFormat="1" applyFont="1" applyFill="1" applyBorder="1" applyAlignment="1">
      <alignment horizontal="center"/>
    </xf>
    <xf numFmtId="0" fontId="23" fillId="2" borderId="8" xfId="0" applyFont="1" applyFill="1" applyBorder="1" applyAlignment="1">
      <alignment horizontal="center"/>
    </xf>
    <xf numFmtId="1" fontId="23" fillId="2" borderId="8" xfId="0" applyNumberFormat="1" applyFont="1" applyFill="1" applyBorder="1" applyAlignment="1">
      <alignment horizontal="center"/>
    </xf>
    <xf numFmtId="0" fontId="24" fillId="0" borderId="16" xfId="0" applyFont="1" applyBorder="1" applyAlignment="1">
      <alignment horizontal="center"/>
    </xf>
    <xf numFmtId="0" fontId="21" fillId="2" borderId="32" xfId="0" applyFont="1" applyFill="1" applyBorder="1" applyAlignment="1">
      <alignment horizontal="center"/>
    </xf>
    <xf numFmtId="1" fontId="21" fillId="2" borderId="10" xfId="0" applyNumberFormat="1" applyFont="1" applyFill="1" applyBorder="1" applyAlignment="1">
      <alignment horizontal="center"/>
    </xf>
    <xf numFmtId="0" fontId="21" fillId="0" borderId="16" xfId="0" applyFont="1" applyBorder="1" applyAlignment="1"/>
    <xf numFmtId="0" fontId="21" fillId="0" borderId="16" xfId="0" applyFont="1" applyBorder="1" applyAlignment="1">
      <alignment horizontal="center"/>
    </xf>
    <xf numFmtId="0" fontId="21" fillId="0" borderId="10" xfId="0" applyFont="1" applyBorder="1" applyAlignment="1"/>
    <xf numFmtId="0" fontId="21" fillId="0" borderId="10" xfId="0" applyFont="1" applyBorder="1" applyAlignment="1">
      <alignment horizontal="center"/>
    </xf>
    <xf numFmtId="0" fontId="25" fillId="0" borderId="16" xfId="0" applyFont="1" applyBorder="1" applyAlignment="1"/>
    <xf numFmtId="0" fontId="22" fillId="0" borderId="16" xfId="0" applyNumberFormat="1" applyFont="1" applyFill="1" applyBorder="1" applyAlignment="1" applyProtection="1"/>
    <xf numFmtId="0" fontId="22" fillId="0" borderId="16" xfId="0" applyNumberFormat="1" applyFont="1" applyFill="1" applyBorder="1" applyAlignment="1" applyProtection="1">
      <alignment horizontal="center"/>
    </xf>
    <xf numFmtId="0" fontId="26" fillId="0" borderId="16" xfId="0" applyNumberFormat="1" applyFont="1" applyFill="1" applyBorder="1" applyAlignment="1" applyProtection="1"/>
    <xf numFmtId="0" fontId="22" fillId="0" borderId="10" xfId="0" applyNumberFormat="1" applyFont="1" applyFill="1" applyBorder="1" applyAlignment="1" applyProtection="1"/>
    <xf numFmtId="0" fontId="22" fillId="0" borderId="30" xfId="0" applyNumberFormat="1" applyFont="1" applyFill="1" applyBorder="1" applyAlignment="1" applyProtection="1"/>
    <xf numFmtId="0" fontId="21" fillId="0" borderId="20" xfId="0" applyFont="1" applyBorder="1" applyAlignment="1">
      <alignment horizontal="center"/>
    </xf>
    <xf numFmtId="0" fontId="22" fillId="0" borderId="19" xfId="0" applyNumberFormat="1" applyFont="1" applyFill="1" applyBorder="1" applyAlignment="1" applyProtection="1">
      <alignment horizontal="center" vertical="top"/>
    </xf>
    <xf numFmtId="0" fontId="22" fillId="0" borderId="8" xfId="0" applyNumberFormat="1" applyFont="1" applyFill="1" applyBorder="1" applyAlignment="1" applyProtection="1">
      <alignment horizontal="center" vertical="top"/>
    </xf>
    <xf numFmtId="0" fontId="21" fillId="0" borderId="19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22" fillId="0" borderId="20" xfId="0" applyNumberFormat="1" applyFont="1" applyFill="1" applyBorder="1" applyAlignment="1" applyProtection="1">
      <alignment horizontal="center" vertical="top"/>
    </xf>
    <xf numFmtId="0" fontId="21" fillId="3" borderId="16" xfId="0" applyFont="1" applyFill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21" fillId="0" borderId="8" xfId="0" applyFont="1" applyBorder="1" applyAlignment="1">
      <alignment horizontal="left"/>
    </xf>
    <xf numFmtId="0" fontId="27" fillId="6" borderId="15" xfId="0" applyFont="1" applyFill="1" applyBorder="1"/>
    <xf numFmtId="0" fontId="23" fillId="6" borderId="15" xfId="0" applyFont="1" applyFill="1" applyBorder="1" applyAlignment="1">
      <alignment horizontal="center"/>
    </xf>
    <xf numFmtId="0" fontId="27" fillId="6" borderId="15" xfId="0" applyFont="1" applyFill="1" applyBorder="1" applyAlignment="1">
      <alignment horizontal="center"/>
    </xf>
    <xf numFmtId="0" fontId="11" fillId="0" borderId="20" xfId="0" applyNumberFormat="1" applyFont="1" applyFill="1" applyBorder="1" applyAlignment="1" applyProtection="1">
      <alignment horizontal="center" vertical="top"/>
    </xf>
    <xf numFmtId="0" fontId="11" fillId="0" borderId="16" xfId="0" applyNumberFormat="1" applyFont="1" applyFill="1" applyBorder="1" applyAlignment="1" applyProtection="1">
      <alignment horizontal="center" vertical="top"/>
    </xf>
    <xf numFmtId="0" fontId="11" fillId="0" borderId="10" xfId="0" applyNumberFormat="1" applyFont="1" applyFill="1" applyBorder="1" applyAlignment="1" applyProtection="1">
      <alignment horizontal="center" vertical="top"/>
    </xf>
    <xf numFmtId="2" fontId="5" fillId="0" borderId="16" xfId="0" applyNumberFormat="1" applyFont="1" applyBorder="1" applyAlignment="1">
      <alignment horizontal="center"/>
    </xf>
    <xf numFmtId="0" fontId="5" fillId="0" borderId="4" xfId="0" applyFont="1" applyBorder="1"/>
    <xf numFmtId="0" fontId="5" fillId="2" borderId="16" xfId="0" applyFont="1" applyFill="1" applyBorder="1" applyAlignment="1"/>
    <xf numFmtId="0" fontId="5" fillId="3" borderId="16" xfId="0" applyFont="1" applyFill="1" applyBorder="1" applyAlignment="1">
      <alignment horizontal="center"/>
    </xf>
    <xf numFmtId="0" fontId="11" fillId="2" borderId="16" xfId="0" applyNumberFormat="1" applyFont="1" applyFill="1" applyBorder="1" applyAlignment="1" applyProtection="1">
      <alignment horizontal="center" vertical="top"/>
    </xf>
    <xf numFmtId="0" fontId="5" fillId="0" borderId="8" xfId="0" applyFont="1" applyBorder="1"/>
    <xf numFmtId="0" fontId="5" fillId="2" borderId="16" xfId="0" applyFont="1" applyFill="1" applyBorder="1"/>
    <xf numFmtId="0" fontId="5" fillId="0" borderId="10" xfId="0" applyFont="1" applyBorder="1"/>
    <xf numFmtId="0" fontId="5" fillId="3" borderId="20" xfId="0" applyFont="1" applyFill="1" applyBorder="1" applyAlignment="1">
      <alignment horizontal="center"/>
    </xf>
    <xf numFmtId="0" fontId="8" fillId="7" borderId="15" xfId="0" applyFont="1" applyFill="1" applyBorder="1"/>
    <xf numFmtId="0" fontId="17" fillId="7" borderId="15" xfId="0" applyFont="1" applyFill="1" applyBorder="1" applyAlignment="1">
      <alignment horizontal="center"/>
    </xf>
    <xf numFmtId="0" fontId="18" fillId="7" borderId="15" xfId="0" applyFont="1" applyFill="1" applyBorder="1" applyAlignment="1">
      <alignment horizontal="center"/>
    </xf>
    <xf numFmtId="0" fontId="8" fillId="7" borderId="15" xfId="0" applyFont="1" applyFill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5" fillId="3" borderId="16" xfId="0" applyFont="1" applyFill="1" applyBorder="1"/>
    <xf numFmtId="0" fontId="11" fillId="3" borderId="20" xfId="0" applyNumberFormat="1" applyFont="1" applyFill="1" applyBorder="1" applyAlignment="1" applyProtection="1">
      <alignment horizontal="center" vertical="top"/>
    </xf>
    <xf numFmtId="0" fontId="11" fillId="3" borderId="16" xfId="0" applyNumberFormat="1" applyFont="1" applyFill="1" applyBorder="1" applyAlignment="1" applyProtection="1">
      <alignment horizontal="center" vertical="top"/>
    </xf>
    <xf numFmtId="0" fontId="5" fillId="2" borderId="8" xfId="0" applyFont="1" applyFill="1" applyBorder="1" applyAlignment="1">
      <alignment horizontal="left"/>
    </xf>
    <xf numFmtId="1" fontId="5" fillId="3" borderId="8" xfId="0" applyNumberFormat="1" applyFont="1" applyFill="1" applyBorder="1" applyAlignment="1">
      <alignment horizontal="center"/>
    </xf>
    <xf numFmtId="1" fontId="5" fillId="3" borderId="16" xfId="0" applyNumberFormat="1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0" borderId="10" xfId="0" applyFont="1" applyBorder="1" applyAlignment="1"/>
    <xf numFmtId="0" fontId="11" fillId="2" borderId="10" xfId="0" applyNumberFormat="1" applyFont="1" applyFill="1" applyBorder="1" applyAlignment="1" applyProtection="1">
      <alignment horizontal="center" vertical="top"/>
    </xf>
    <xf numFmtId="0" fontId="7" fillId="2" borderId="16" xfId="0" applyFont="1" applyFill="1" applyBorder="1" applyAlignment="1">
      <alignment horizontal="center"/>
    </xf>
    <xf numFmtId="0" fontId="12" fillId="0" borderId="16" xfId="0" applyFont="1" applyBorder="1"/>
    <xf numFmtId="0" fontId="11" fillId="0" borderId="16" xfId="0" applyNumberFormat="1" applyFont="1" applyFill="1" applyBorder="1" applyAlignment="1" applyProtection="1">
      <alignment vertical="top"/>
    </xf>
    <xf numFmtId="4" fontId="5" fillId="0" borderId="8" xfId="0" applyNumberFormat="1" applyFont="1" applyBorder="1" applyAlignment="1">
      <alignment horizontal="center"/>
    </xf>
    <xf numFmtId="4" fontId="5" fillId="0" borderId="16" xfId="0" applyNumberFormat="1" applyFont="1" applyBorder="1" applyAlignment="1">
      <alignment horizontal="center"/>
    </xf>
    <xf numFmtId="0" fontId="5" fillId="2" borderId="16" xfId="0" applyNumberFormat="1" applyFont="1" applyFill="1" applyBorder="1" applyAlignment="1">
      <alignment horizontal="center"/>
    </xf>
    <xf numFmtId="0" fontId="5" fillId="0" borderId="31" xfId="0" applyFont="1" applyBorder="1"/>
    <xf numFmtId="0" fontId="14" fillId="0" borderId="16" xfId="0" applyFont="1" applyBorder="1" applyAlignment="1">
      <alignment horizontal="center"/>
    </xf>
    <xf numFmtId="0" fontId="11" fillId="3" borderId="16" xfId="0" applyNumberFormat="1" applyFont="1" applyFill="1" applyBorder="1" applyAlignment="1" applyProtection="1">
      <alignment vertical="top"/>
    </xf>
    <xf numFmtId="0" fontId="4" fillId="3" borderId="16" xfId="0" applyNumberFormat="1" applyFont="1" applyFill="1" applyBorder="1" applyAlignment="1" applyProtection="1"/>
    <xf numFmtId="0" fontId="5" fillId="0" borderId="20" xfId="0" applyFont="1" applyBorder="1" applyAlignment="1"/>
    <xf numFmtId="0" fontId="5" fillId="3" borderId="16" xfId="0" applyFont="1" applyFill="1" applyBorder="1" applyAlignment="1"/>
    <xf numFmtId="0" fontId="4" fillId="2" borderId="16" xfId="0" applyFont="1" applyFill="1" applyBorder="1" applyAlignment="1">
      <alignment horizontal="left"/>
    </xf>
    <xf numFmtId="0" fontId="4" fillId="3" borderId="16" xfId="0" applyFont="1" applyFill="1" applyBorder="1"/>
    <xf numFmtId="0" fontId="4" fillId="0" borderId="10" xfId="0" applyFont="1" applyBorder="1"/>
    <xf numFmtId="0" fontId="4" fillId="0" borderId="10" xfId="0" applyFont="1" applyBorder="1" applyAlignment="1">
      <alignment horizontal="center"/>
    </xf>
    <xf numFmtId="0" fontId="4" fillId="3" borderId="16" xfId="0" applyFont="1" applyFill="1" applyBorder="1" applyAlignment="1">
      <alignment horizontal="left" wrapText="1"/>
    </xf>
    <xf numFmtId="0" fontId="4" fillId="3" borderId="16" xfId="0" applyFont="1" applyFill="1" applyBorder="1" applyAlignment="1">
      <alignment horizontal="center" wrapText="1"/>
    </xf>
    <xf numFmtId="0" fontId="4" fillId="3" borderId="16" xfId="0" applyFont="1" applyFill="1" applyBorder="1" applyAlignment="1">
      <alignment horizontal="left"/>
    </xf>
    <xf numFmtId="0" fontId="4" fillId="3" borderId="8" xfId="0" applyFont="1" applyFill="1" applyBorder="1"/>
    <xf numFmtId="0" fontId="4" fillId="3" borderId="8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left" wrapText="1"/>
    </xf>
    <xf numFmtId="0" fontId="4" fillId="3" borderId="10" xfId="0" applyFont="1" applyFill="1" applyBorder="1" applyAlignment="1">
      <alignment horizontal="center"/>
    </xf>
    <xf numFmtId="0" fontId="4" fillId="3" borderId="16" xfId="0" applyFont="1" applyFill="1" applyBorder="1" applyAlignment="1">
      <alignment wrapText="1"/>
    </xf>
    <xf numFmtId="0" fontId="4" fillId="3" borderId="10" xfId="0" applyFont="1" applyFill="1" applyBorder="1"/>
    <xf numFmtId="0" fontId="4" fillId="3" borderId="5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left" wrapText="1"/>
    </xf>
    <xf numFmtId="0" fontId="28" fillId="3" borderId="16" xfId="0" applyFont="1" applyFill="1" applyBorder="1" applyAlignment="1">
      <alignment horizontal="center" wrapText="1"/>
    </xf>
    <xf numFmtId="0" fontId="28" fillId="0" borderId="16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6" xfId="0" applyFont="1" applyBorder="1" applyAlignment="1">
      <alignment horizontal="left"/>
    </xf>
    <xf numFmtId="0" fontId="4" fillId="0" borderId="16" xfId="0" applyFont="1" applyBorder="1" applyAlignment="1"/>
    <xf numFmtId="0" fontId="4" fillId="0" borderId="8" xfId="0" applyFont="1" applyBorder="1" applyAlignment="1">
      <alignment horizontal="center"/>
    </xf>
    <xf numFmtId="0" fontId="4" fillId="3" borderId="8" xfId="0" applyFont="1" applyFill="1" applyBorder="1" applyAlignment="1">
      <alignment horizontal="center" wrapText="1"/>
    </xf>
    <xf numFmtId="0" fontId="4" fillId="0" borderId="8" xfId="0" applyFont="1" applyBorder="1" applyAlignment="1">
      <alignment horizontal="left"/>
    </xf>
    <xf numFmtId="0" fontId="4" fillId="0" borderId="16" xfId="0" applyFont="1" applyBorder="1"/>
    <xf numFmtId="0" fontId="15" fillId="2" borderId="16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left" wrapText="1"/>
    </xf>
    <xf numFmtId="0" fontId="4" fillId="0" borderId="10" xfId="0" applyFont="1" applyBorder="1" applyAlignment="1">
      <alignment horizontal="left"/>
    </xf>
    <xf numFmtId="0" fontId="4" fillId="2" borderId="5" xfId="0" applyFont="1" applyFill="1" applyBorder="1" applyAlignment="1">
      <alignment horizontal="left" wrapText="1"/>
    </xf>
    <xf numFmtId="0" fontId="4" fillId="2" borderId="16" xfId="0" applyFont="1" applyFill="1" applyBorder="1" applyAlignment="1">
      <alignment horizontal="left" wrapText="1"/>
    </xf>
    <xf numFmtId="0" fontId="4" fillId="3" borderId="8" xfId="0" applyFont="1" applyFill="1" applyBorder="1" applyAlignment="1">
      <alignment horizontal="left" wrapText="1"/>
    </xf>
    <xf numFmtId="0" fontId="8" fillId="7" borderId="3" xfId="0" applyFont="1" applyFill="1" applyBorder="1"/>
    <xf numFmtId="0" fontId="17" fillId="7" borderId="3" xfId="0" applyFont="1" applyFill="1" applyBorder="1" applyAlignment="1">
      <alignment horizontal="center"/>
    </xf>
    <xf numFmtId="0" fontId="18" fillId="7" borderId="3" xfId="0" applyFont="1" applyFill="1" applyBorder="1" applyAlignment="1">
      <alignment horizontal="center"/>
    </xf>
    <xf numFmtId="0" fontId="19" fillId="7" borderId="3" xfId="0" applyFont="1" applyFill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0" fillId="0" borderId="15" xfId="0" applyBorder="1"/>
    <xf numFmtId="2" fontId="12" fillId="0" borderId="15" xfId="0" applyNumberFormat="1" applyFont="1" applyBorder="1"/>
    <xf numFmtId="0" fontId="14" fillId="0" borderId="0" xfId="0" applyFont="1"/>
    <xf numFmtId="0" fontId="29" fillId="0" borderId="11" xfId="0" applyFont="1" applyBorder="1" applyAlignment="1">
      <alignment horizontal="center"/>
    </xf>
    <xf numFmtId="0" fontId="29" fillId="0" borderId="12" xfId="0" applyFont="1" applyBorder="1" applyAlignment="1">
      <alignment horizontal="center"/>
    </xf>
    <xf numFmtId="0" fontId="29" fillId="0" borderId="13" xfId="0" applyFont="1" applyBorder="1" applyAlignment="1">
      <alignment horizontal="center"/>
    </xf>
    <xf numFmtId="0" fontId="14" fillId="0" borderId="17" xfId="0" applyFont="1" applyBorder="1" applyAlignment="1"/>
    <xf numFmtId="0" fontId="14" fillId="0" borderId="17" xfId="0" applyFont="1" applyBorder="1" applyAlignment="1">
      <alignment horizontal="left"/>
    </xf>
    <xf numFmtId="0" fontId="14" fillId="2" borderId="8" xfId="0" applyFont="1" applyFill="1" applyBorder="1" applyAlignment="1">
      <alignment horizontal="center"/>
    </xf>
    <xf numFmtId="0" fontId="11" fillId="0" borderId="16" xfId="0" applyNumberFormat="1" applyFont="1" applyFill="1" applyBorder="1" applyAlignment="1" applyProtection="1">
      <alignment horizontal="center"/>
    </xf>
    <xf numFmtId="0" fontId="11" fillId="3" borderId="16" xfId="0" applyNumberFormat="1" applyFont="1" applyFill="1" applyBorder="1" applyAlignment="1" applyProtection="1">
      <alignment horizontal="center"/>
    </xf>
    <xf numFmtId="49" fontId="14" fillId="0" borderId="17" xfId="0" applyNumberFormat="1" applyFont="1" applyBorder="1" applyAlignment="1">
      <alignment vertical="justify"/>
    </xf>
    <xf numFmtId="0" fontId="19" fillId="5" borderId="3" xfId="0" applyFont="1" applyFill="1" applyBorder="1" applyAlignment="1"/>
    <xf numFmtId="0" fontId="9" fillId="5" borderId="3" xfId="0" applyNumberFormat="1" applyFont="1" applyFill="1" applyBorder="1" applyAlignment="1" applyProtection="1">
      <alignment horizontal="center"/>
    </xf>
    <xf numFmtId="0" fontId="30" fillId="5" borderId="3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0" fillId="0" borderId="4" xfId="0" applyBorder="1"/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11" fillId="0" borderId="8" xfId="0" applyNumberFormat="1" applyFont="1" applyFill="1" applyBorder="1" applyAlignment="1" applyProtection="1">
      <alignment horizontal="center" vertical="top"/>
    </xf>
    <xf numFmtId="2" fontId="14" fillId="0" borderId="17" xfId="0" applyNumberFormat="1" applyFont="1" applyBorder="1" applyAlignment="1"/>
    <xf numFmtId="0" fontId="19" fillId="5" borderId="15" xfId="0" applyFont="1" applyFill="1" applyBorder="1" applyAlignment="1"/>
    <xf numFmtId="0" fontId="30" fillId="5" borderId="15" xfId="0" applyFont="1" applyFill="1" applyBorder="1" applyAlignment="1">
      <alignment horizontal="center"/>
    </xf>
    <xf numFmtId="0" fontId="14" fillId="0" borderId="16" xfId="0" applyFont="1" applyBorder="1"/>
    <xf numFmtId="0" fontId="14" fillId="8" borderId="17" xfId="0" applyFont="1" applyFill="1" applyBorder="1" applyAlignment="1"/>
    <xf numFmtId="0" fontId="11" fillId="8" borderId="16" xfId="0" applyNumberFormat="1" applyFont="1" applyFill="1" applyBorder="1" applyAlignment="1" applyProtection="1">
      <alignment horizontal="center" vertical="top"/>
    </xf>
    <xf numFmtId="0" fontId="30" fillId="8" borderId="15" xfId="0" applyFont="1" applyFill="1" applyBorder="1" applyAlignment="1">
      <alignment horizontal="center"/>
    </xf>
    <xf numFmtId="0" fontId="14" fillId="9" borderId="17" xfId="0" applyFont="1" applyFill="1" applyBorder="1" applyAlignment="1"/>
    <xf numFmtId="0" fontId="11" fillId="9" borderId="16" xfId="0" applyNumberFormat="1" applyFont="1" applyFill="1" applyBorder="1" applyAlignment="1" applyProtection="1">
      <alignment horizontal="center" vertical="top"/>
    </xf>
    <xf numFmtId="0" fontId="30" fillId="9" borderId="15" xfId="0" applyFont="1" applyFill="1" applyBorder="1" applyAlignment="1">
      <alignment horizontal="center"/>
    </xf>
    <xf numFmtId="0" fontId="5" fillId="0" borderId="25" xfId="0" applyFont="1" applyBorder="1" applyAlignment="1"/>
    <xf numFmtId="0" fontId="5" fillId="0" borderId="16" xfId="0" applyFont="1" applyFill="1" applyBorder="1"/>
    <xf numFmtId="0" fontId="13" fillId="0" borderId="28" xfId="0" applyFont="1" applyBorder="1" applyAlignment="1">
      <alignment vertical="justify"/>
    </xf>
    <xf numFmtId="0" fontId="13" fillId="0" borderId="20" xfId="0" applyFont="1" applyBorder="1" applyAlignment="1">
      <alignment vertical="justify"/>
    </xf>
    <xf numFmtId="0" fontId="19" fillId="0" borderId="11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13" xfId="0" applyFont="1" applyBorder="1" applyAlignment="1">
      <alignment horizontal="center"/>
    </xf>
    <xf numFmtId="0" fontId="0" fillId="0" borderId="16" xfId="0" applyFont="1" applyBorder="1" applyAlignment="1">
      <alignment vertical="justify"/>
    </xf>
  </cellXfs>
  <cellStyles count="50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Обычный 2" xfId="41"/>
    <cellStyle name="40% — Акцент3" xfId="42" builtinId="39"/>
    <cellStyle name="60% — Акцент3" xfId="43" builtinId="40"/>
    <cellStyle name="Акцент4" xfId="44" builtinId="41"/>
    <cellStyle name="20% — Акцент4" xfId="45" builtinId="42"/>
    <cellStyle name="60% — Акцент4" xfId="46" builtinId="44"/>
    <cellStyle name="60% — Акцент5" xfId="47" builtinId="48"/>
    <cellStyle name="Акцент6" xfId="48" builtinId="49"/>
    <cellStyle name="60% — Акцент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15"/>
  <sheetViews>
    <sheetView topLeftCell="A4" workbookViewId="0">
      <selection activeCell="A4" sqref="A4:C4"/>
    </sheetView>
  </sheetViews>
  <sheetFormatPr defaultColWidth="9" defaultRowHeight="13.2" outlineLevelCol="6"/>
  <cols>
    <col min="1" max="1" width="40.3333333333333" customWidth="1"/>
    <col min="2" max="2" width="18" customWidth="1"/>
    <col min="3" max="3" width="8.55555555555556" customWidth="1"/>
    <col min="4" max="4" width="6.88888888888889" customWidth="1"/>
    <col min="5" max="5" width="10.5555555555556" customWidth="1"/>
    <col min="6" max="6" width="6.55555555555556" customWidth="1"/>
    <col min="7" max="7" width="10.5555555555556" customWidth="1"/>
  </cols>
  <sheetData>
    <row r="1" ht="22.5" customHeight="1" spans="1:7">
      <c r="A1" s="1" t="s">
        <v>0</v>
      </c>
      <c r="B1" s="2"/>
      <c r="C1" s="3" t="s">
        <v>1</v>
      </c>
      <c r="D1" s="4" t="s">
        <v>2</v>
      </c>
      <c r="E1" s="4"/>
      <c r="F1" s="5" t="s">
        <v>3</v>
      </c>
      <c r="G1" s="6"/>
    </row>
    <row r="2" ht="21.75" customHeight="1" spans="1:7">
      <c r="A2" s="7" t="s">
        <v>4</v>
      </c>
      <c r="B2" s="8" t="s">
        <v>5</v>
      </c>
      <c r="C2" s="9" t="s">
        <v>6</v>
      </c>
      <c r="D2" s="10"/>
      <c r="E2" s="10"/>
      <c r="F2" s="11" t="s">
        <v>7</v>
      </c>
      <c r="G2" s="12"/>
    </row>
    <row r="3" ht="13.8" spans="1:7">
      <c r="A3" s="13" t="s">
        <v>8</v>
      </c>
      <c r="B3" s="11" t="s">
        <v>9</v>
      </c>
      <c r="C3" s="14" t="s">
        <v>10</v>
      </c>
      <c r="D3" s="15" t="s">
        <v>11</v>
      </c>
      <c r="E3" s="16" t="s">
        <v>12</v>
      </c>
      <c r="F3" s="17" t="s">
        <v>11</v>
      </c>
      <c r="G3" s="18" t="s">
        <v>13</v>
      </c>
    </row>
    <row r="4" spans="1:7">
      <c r="A4" s="295" t="s">
        <v>14</v>
      </c>
      <c r="B4" s="296"/>
      <c r="C4" s="297"/>
      <c r="D4" s="22"/>
      <c r="E4" s="23"/>
      <c r="F4" s="24"/>
      <c r="G4" s="25"/>
    </row>
    <row r="5" ht="13.95" spans="1:7">
      <c r="A5" s="26">
        <v>2</v>
      </c>
      <c r="B5" s="26">
        <v>3</v>
      </c>
      <c r="C5" s="26">
        <v>4</v>
      </c>
      <c r="D5" s="26">
        <v>5</v>
      </c>
      <c r="E5" s="27">
        <v>6</v>
      </c>
      <c r="F5" s="22">
        <v>7</v>
      </c>
      <c r="G5" s="28">
        <v>8</v>
      </c>
    </row>
    <row r="6" ht="15.6" spans="1:7">
      <c r="A6" s="298" t="s">
        <v>15</v>
      </c>
      <c r="B6" s="299">
        <v>1014900118</v>
      </c>
      <c r="C6" s="300" t="s">
        <v>16</v>
      </c>
      <c r="D6" s="301">
        <v>1</v>
      </c>
      <c r="E6" s="302">
        <v>6380</v>
      </c>
      <c r="F6" s="301">
        <v>1</v>
      </c>
      <c r="G6" s="302">
        <v>6380</v>
      </c>
    </row>
    <row r="7" ht="15.6" spans="1:7">
      <c r="A7" s="298" t="s">
        <v>17</v>
      </c>
      <c r="B7" s="218">
        <v>1113</v>
      </c>
      <c r="C7" s="218" t="s">
        <v>16</v>
      </c>
      <c r="D7" s="252">
        <v>7</v>
      </c>
      <c r="E7" s="252">
        <v>14700</v>
      </c>
      <c r="F7" s="252">
        <v>7</v>
      </c>
      <c r="G7" s="252">
        <v>14700</v>
      </c>
    </row>
    <row r="8" ht="15.6" spans="1:7">
      <c r="A8" s="298" t="s">
        <v>18</v>
      </c>
      <c r="B8" s="218">
        <v>1113</v>
      </c>
      <c r="C8" s="218" t="s">
        <v>16</v>
      </c>
      <c r="D8" s="252">
        <v>21</v>
      </c>
      <c r="E8" s="252">
        <v>3465</v>
      </c>
      <c r="F8" s="252">
        <v>21</v>
      </c>
      <c r="G8" s="252">
        <v>3465</v>
      </c>
    </row>
    <row r="9" ht="15.6" spans="1:7">
      <c r="A9" s="298" t="s">
        <v>19</v>
      </c>
      <c r="B9" s="218">
        <v>1113</v>
      </c>
      <c r="C9" s="218" t="s">
        <v>16</v>
      </c>
      <c r="D9" s="252">
        <v>4</v>
      </c>
      <c r="E9" s="252">
        <v>1984</v>
      </c>
      <c r="F9" s="252">
        <v>4</v>
      </c>
      <c r="G9" s="252">
        <v>1984</v>
      </c>
    </row>
    <row r="10" ht="15.6" spans="1:7">
      <c r="A10" s="298" t="s">
        <v>20</v>
      </c>
      <c r="B10" s="218">
        <v>1113</v>
      </c>
      <c r="C10" s="218" t="s">
        <v>16</v>
      </c>
      <c r="D10" s="252">
        <v>1</v>
      </c>
      <c r="E10" s="252">
        <v>595</v>
      </c>
      <c r="F10" s="252">
        <v>1</v>
      </c>
      <c r="G10" s="252">
        <v>595</v>
      </c>
    </row>
    <row r="11" ht="15.6" spans="1:7">
      <c r="A11" s="298" t="s">
        <v>21</v>
      </c>
      <c r="B11" s="218">
        <v>1113</v>
      </c>
      <c r="C11" s="218" t="s">
        <v>16</v>
      </c>
      <c r="D11" s="252">
        <v>3</v>
      </c>
      <c r="E11" s="252">
        <v>435</v>
      </c>
      <c r="F11" s="252">
        <v>3</v>
      </c>
      <c r="G11" s="252">
        <v>435</v>
      </c>
    </row>
    <row r="12" ht="15.6" spans="1:7">
      <c r="A12" s="298" t="s">
        <v>22</v>
      </c>
      <c r="B12" s="218">
        <v>1113</v>
      </c>
      <c r="C12" s="218" t="s">
        <v>16</v>
      </c>
      <c r="D12" s="252">
        <v>1</v>
      </c>
      <c r="E12" s="252">
        <v>900</v>
      </c>
      <c r="F12" s="252">
        <v>1</v>
      </c>
      <c r="G12" s="252">
        <v>900</v>
      </c>
    </row>
    <row r="13" ht="15.6" spans="1:7">
      <c r="A13" s="298" t="s">
        <v>23</v>
      </c>
      <c r="B13" s="218">
        <v>1113</v>
      </c>
      <c r="C13" s="218" t="s">
        <v>16</v>
      </c>
      <c r="D13" s="252">
        <v>1</v>
      </c>
      <c r="E13" s="252">
        <v>3200</v>
      </c>
      <c r="F13" s="252">
        <v>1</v>
      </c>
      <c r="G13" s="252">
        <v>3200</v>
      </c>
    </row>
    <row r="14" ht="15.6" spans="1:7">
      <c r="A14" s="298" t="s">
        <v>24</v>
      </c>
      <c r="B14" s="218">
        <v>1113</v>
      </c>
      <c r="C14" s="218" t="s">
        <v>16</v>
      </c>
      <c r="D14" s="252">
        <v>7</v>
      </c>
      <c r="E14" s="252">
        <v>5320</v>
      </c>
      <c r="F14" s="252">
        <v>7</v>
      </c>
      <c r="G14" s="252">
        <v>5320</v>
      </c>
    </row>
    <row r="15" ht="15.6" spans="1:7">
      <c r="A15" s="298" t="s">
        <v>25</v>
      </c>
      <c r="B15" s="218">
        <v>1113</v>
      </c>
      <c r="C15" s="218" t="s">
        <v>16</v>
      </c>
      <c r="D15" s="252">
        <v>7</v>
      </c>
      <c r="E15" s="252">
        <v>2030</v>
      </c>
      <c r="F15" s="252">
        <v>7</v>
      </c>
      <c r="G15" s="252">
        <v>2030</v>
      </c>
    </row>
    <row r="16" ht="15.6" spans="1:7">
      <c r="A16" s="298" t="s">
        <v>26</v>
      </c>
      <c r="B16" s="218">
        <v>1113</v>
      </c>
      <c r="C16" s="218" t="s">
        <v>16</v>
      </c>
      <c r="D16" s="252">
        <v>4</v>
      </c>
      <c r="E16" s="252">
        <v>1980</v>
      </c>
      <c r="F16" s="252">
        <v>4</v>
      </c>
      <c r="G16" s="252">
        <v>1980</v>
      </c>
    </row>
    <row r="17" ht="15.6" spans="1:7">
      <c r="A17" s="298" t="s">
        <v>27</v>
      </c>
      <c r="B17" s="218">
        <v>1113</v>
      </c>
      <c r="C17" s="218" t="s">
        <v>16</v>
      </c>
      <c r="D17" s="252">
        <v>1</v>
      </c>
      <c r="E17" s="252">
        <v>720</v>
      </c>
      <c r="F17" s="252">
        <v>1</v>
      </c>
      <c r="G17" s="252">
        <v>720</v>
      </c>
    </row>
    <row r="18" ht="15.6" spans="1:7">
      <c r="A18" s="298" t="s">
        <v>28</v>
      </c>
      <c r="B18" s="218">
        <v>1113</v>
      </c>
      <c r="C18" s="218" t="s">
        <v>16</v>
      </c>
      <c r="D18" s="252">
        <v>1</v>
      </c>
      <c r="E18" s="252">
        <v>580</v>
      </c>
      <c r="F18" s="252">
        <v>1</v>
      </c>
      <c r="G18" s="252">
        <v>580</v>
      </c>
    </row>
    <row r="19" ht="15.6" spans="1:7">
      <c r="A19" s="298" t="s">
        <v>29</v>
      </c>
      <c r="B19" s="218">
        <v>1113</v>
      </c>
      <c r="C19" s="218" t="s">
        <v>16</v>
      </c>
      <c r="D19" s="252">
        <v>1</v>
      </c>
      <c r="E19" s="252">
        <v>980</v>
      </c>
      <c r="F19" s="252">
        <v>1</v>
      </c>
      <c r="G19" s="252">
        <v>980</v>
      </c>
    </row>
    <row r="20" ht="15.6" spans="1:7">
      <c r="A20" s="298" t="s">
        <v>30</v>
      </c>
      <c r="B20" s="218">
        <v>1113</v>
      </c>
      <c r="C20" s="218" t="s">
        <v>16</v>
      </c>
      <c r="D20" s="252">
        <v>1</v>
      </c>
      <c r="E20" s="252">
        <v>595</v>
      </c>
      <c r="F20" s="252">
        <v>1</v>
      </c>
      <c r="G20" s="252">
        <v>595</v>
      </c>
    </row>
    <row r="21" ht="15.6" spans="1:7">
      <c r="A21" s="298" t="s">
        <v>31</v>
      </c>
      <c r="B21" s="218">
        <v>1113</v>
      </c>
      <c r="C21" s="218" t="s">
        <v>16</v>
      </c>
      <c r="D21" s="252">
        <v>2</v>
      </c>
      <c r="E21" s="252">
        <v>192</v>
      </c>
      <c r="F21" s="252">
        <v>2</v>
      </c>
      <c r="G21" s="252">
        <v>192</v>
      </c>
    </row>
    <row r="22" ht="15.6" spans="1:7">
      <c r="A22" s="298" t="s">
        <v>32</v>
      </c>
      <c r="B22" s="218">
        <v>1113</v>
      </c>
      <c r="C22" s="218" t="s">
        <v>16</v>
      </c>
      <c r="D22" s="252">
        <v>2</v>
      </c>
      <c r="E22" s="252">
        <v>380</v>
      </c>
      <c r="F22" s="252">
        <v>2</v>
      </c>
      <c r="G22" s="252">
        <v>380</v>
      </c>
    </row>
    <row r="23" ht="15.6" spans="1:7">
      <c r="A23" s="298" t="s">
        <v>33</v>
      </c>
      <c r="B23" s="218">
        <v>1114</v>
      </c>
      <c r="C23" s="252" t="s">
        <v>16</v>
      </c>
      <c r="D23" s="252">
        <v>10</v>
      </c>
      <c r="E23" s="252">
        <v>450</v>
      </c>
      <c r="F23" s="252">
        <v>10</v>
      </c>
      <c r="G23" s="252">
        <v>450</v>
      </c>
    </row>
    <row r="24" ht="18" customHeight="1" spans="1:7">
      <c r="A24" s="298" t="s">
        <v>34</v>
      </c>
      <c r="B24" s="218">
        <v>1113</v>
      </c>
      <c r="C24" s="218" t="s">
        <v>16</v>
      </c>
      <c r="D24" s="252">
        <v>2</v>
      </c>
      <c r="E24" s="252">
        <v>66</v>
      </c>
      <c r="F24" s="252">
        <v>2</v>
      </c>
      <c r="G24" s="252">
        <v>66</v>
      </c>
    </row>
    <row r="25" ht="20.25" customHeight="1" spans="1:7">
      <c r="A25" s="298" t="s">
        <v>35</v>
      </c>
      <c r="B25" s="218">
        <v>1113</v>
      </c>
      <c r="C25" s="218" t="s">
        <v>16</v>
      </c>
      <c r="D25" s="252">
        <v>3</v>
      </c>
      <c r="E25" s="252">
        <v>86</v>
      </c>
      <c r="F25" s="252">
        <v>3</v>
      </c>
      <c r="G25" s="252">
        <v>86</v>
      </c>
    </row>
    <row r="26" ht="15.6" spans="1:7">
      <c r="A26" s="298" t="s">
        <v>36</v>
      </c>
      <c r="B26" s="218">
        <v>1113</v>
      </c>
      <c r="C26" s="218" t="s">
        <v>16</v>
      </c>
      <c r="D26" s="252">
        <v>8</v>
      </c>
      <c r="E26" s="252">
        <v>200</v>
      </c>
      <c r="F26" s="252">
        <v>8</v>
      </c>
      <c r="G26" s="252">
        <v>200</v>
      </c>
    </row>
    <row r="27" ht="19.5" customHeight="1" spans="1:7">
      <c r="A27" s="298" t="s">
        <v>37</v>
      </c>
      <c r="B27" s="218">
        <v>1113</v>
      </c>
      <c r="C27" s="218" t="s">
        <v>16</v>
      </c>
      <c r="D27" s="252">
        <v>13</v>
      </c>
      <c r="E27" s="252">
        <v>416</v>
      </c>
      <c r="F27" s="252">
        <v>13</v>
      </c>
      <c r="G27" s="252">
        <v>416</v>
      </c>
    </row>
    <row r="28" ht="1.5" hidden="1" customHeight="1" spans="1:7">
      <c r="A28" s="298" t="s">
        <v>38</v>
      </c>
      <c r="B28" s="218">
        <v>1113</v>
      </c>
      <c r="C28" s="218" t="s">
        <v>16</v>
      </c>
      <c r="D28" s="252">
        <v>2</v>
      </c>
      <c r="E28" s="252">
        <v>300</v>
      </c>
      <c r="F28" s="252">
        <v>2</v>
      </c>
      <c r="G28" s="252">
        <v>300</v>
      </c>
    </row>
    <row r="29" ht="20.25" customHeight="1" spans="1:7">
      <c r="A29" s="298" t="s">
        <v>39</v>
      </c>
      <c r="B29" s="218">
        <v>1113</v>
      </c>
      <c r="C29" s="218" t="s">
        <v>16</v>
      </c>
      <c r="D29" s="252">
        <v>42</v>
      </c>
      <c r="E29" s="252">
        <v>1090</v>
      </c>
      <c r="F29" s="252">
        <v>42</v>
      </c>
      <c r="G29" s="252">
        <v>1090</v>
      </c>
    </row>
    <row r="30" ht="22.5" customHeight="1" spans="1:7">
      <c r="A30" s="298" t="s">
        <v>40</v>
      </c>
      <c r="B30" s="218">
        <v>1113</v>
      </c>
      <c r="C30" s="218" t="s">
        <v>16</v>
      </c>
      <c r="D30" s="252">
        <v>48</v>
      </c>
      <c r="E30" s="252">
        <v>960</v>
      </c>
      <c r="F30" s="252">
        <v>48</v>
      </c>
      <c r="G30" s="252">
        <v>960</v>
      </c>
    </row>
    <row r="31" ht="15.6" spans="1:7">
      <c r="A31" s="298" t="s">
        <v>41</v>
      </c>
      <c r="B31" s="218">
        <v>1113</v>
      </c>
      <c r="C31" s="218" t="s">
        <v>16</v>
      </c>
      <c r="D31" s="252">
        <v>2</v>
      </c>
      <c r="E31" s="252">
        <v>200</v>
      </c>
      <c r="F31" s="252">
        <v>2</v>
      </c>
      <c r="G31" s="252">
        <v>200</v>
      </c>
    </row>
    <row r="32" ht="18" customHeight="1" spans="1:7">
      <c r="A32" s="298" t="s">
        <v>42</v>
      </c>
      <c r="B32" s="218">
        <v>1113</v>
      </c>
      <c r="C32" s="218" t="s">
        <v>16</v>
      </c>
      <c r="D32" s="252">
        <v>1</v>
      </c>
      <c r="E32" s="252">
        <v>250</v>
      </c>
      <c r="F32" s="252">
        <v>1</v>
      </c>
      <c r="G32" s="252">
        <v>250</v>
      </c>
    </row>
    <row r="33" ht="16.5" customHeight="1" spans="1:7">
      <c r="A33" s="298" t="s">
        <v>43</v>
      </c>
      <c r="B33" s="218">
        <v>1113</v>
      </c>
      <c r="C33" s="218" t="s">
        <v>16</v>
      </c>
      <c r="D33" s="252">
        <v>2</v>
      </c>
      <c r="E33" s="252">
        <v>200</v>
      </c>
      <c r="F33" s="252">
        <v>2</v>
      </c>
      <c r="G33" s="252">
        <v>200</v>
      </c>
    </row>
    <row r="34" ht="15.6" spans="1:7">
      <c r="A34" s="298" t="s">
        <v>44</v>
      </c>
      <c r="B34" s="218">
        <v>1113</v>
      </c>
      <c r="C34" s="218" t="s">
        <v>16</v>
      </c>
      <c r="D34" s="252">
        <v>1</v>
      </c>
      <c r="E34" s="252">
        <v>265</v>
      </c>
      <c r="F34" s="252">
        <v>1</v>
      </c>
      <c r="G34" s="252">
        <v>265</v>
      </c>
    </row>
    <row r="35" ht="15.6" spans="1:7">
      <c r="A35" s="298" t="s">
        <v>45</v>
      </c>
      <c r="B35" s="218">
        <v>1113</v>
      </c>
      <c r="C35" s="218" t="s">
        <v>16</v>
      </c>
      <c r="D35" s="252">
        <v>1</v>
      </c>
      <c r="E35" s="252">
        <v>100</v>
      </c>
      <c r="F35" s="252">
        <v>1</v>
      </c>
      <c r="G35" s="252">
        <v>100</v>
      </c>
    </row>
    <row r="36" ht="15.6" spans="1:7">
      <c r="A36" s="298" t="s">
        <v>46</v>
      </c>
      <c r="B36" s="218">
        <v>1113</v>
      </c>
      <c r="C36" s="218" t="s">
        <v>16</v>
      </c>
      <c r="D36" s="252">
        <v>1</v>
      </c>
      <c r="E36" s="252">
        <v>50</v>
      </c>
      <c r="F36" s="252">
        <v>1</v>
      </c>
      <c r="G36" s="252">
        <v>50</v>
      </c>
    </row>
    <row r="37" ht="15.6" spans="1:7">
      <c r="A37" s="298" t="s">
        <v>47</v>
      </c>
      <c r="B37" s="218">
        <v>1113</v>
      </c>
      <c r="C37" s="218" t="s">
        <v>16</v>
      </c>
      <c r="D37" s="252">
        <v>5</v>
      </c>
      <c r="E37" s="252">
        <v>340</v>
      </c>
      <c r="F37" s="252">
        <v>5</v>
      </c>
      <c r="G37" s="252">
        <v>340</v>
      </c>
    </row>
    <row r="38" ht="15.6" spans="1:7">
      <c r="A38" s="298" t="s">
        <v>48</v>
      </c>
      <c r="B38" s="218">
        <v>1113</v>
      </c>
      <c r="C38" s="218" t="s">
        <v>16</v>
      </c>
      <c r="D38" s="252">
        <v>2</v>
      </c>
      <c r="E38" s="252">
        <v>3980</v>
      </c>
      <c r="F38" s="252">
        <v>2</v>
      </c>
      <c r="G38" s="252">
        <v>3980</v>
      </c>
    </row>
    <row r="39" ht="15.6" spans="1:7">
      <c r="A39" s="298" t="s">
        <v>49</v>
      </c>
      <c r="B39" s="218">
        <v>1113</v>
      </c>
      <c r="C39" s="218" t="s">
        <v>16</v>
      </c>
      <c r="D39" s="252">
        <v>20</v>
      </c>
      <c r="E39" s="252">
        <v>364</v>
      </c>
      <c r="F39" s="252">
        <v>20</v>
      </c>
      <c r="G39" s="252">
        <v>364</v>
      </c>
    </row>
    <row r="40" ht="15.6" spans="1:7">
      <c r="A40" s="298" t="s">
        <v>50</v>
      </c>
      <c r="B40" s="218">
        <v>1113</v>
      </c>
      <c r="C40" s="218" t="s">
        <v>16</v>
      </c>
      <c r="D40" s="252">
        <v>1</v>
      </c>
      <c r="E40" s="252">
        <v>320</v>
      </c>
      <c r="F40" s="252">
        <v>1</v>
      </c>
      <c r="G40" s="252">
        <v>320</v>
      </c>
    </row>
    <row r="41" ht="15.6" spans="1:7">
      <c r="A41" s="298" t="s">
        <v>51</v>
      </c>
      <c r="B41" s="218">
        <v>1113</v>
      </c>
      <c r="C41" s="237" t="s">
        <v>16</v>
      </c>
      <c r="D41" s="252">
        <v>1</v>
      </c>
      <c r="E41" s="252">
        <v>96</v>
      </c>
      <c r="F41" s="252">
        <v>1</v>
      </c>
      <c r="G41" s="252">
        <v>96</v>
      </c>
    </row>
    <row r="42" ht="15.6" spans="1:7">
      <c r="A42" s="298" t="s">
        <v>52</v>
      </c>
      <c r="B42" s="218">
        <v>1113</v>
      </c>
      <c r="C42" s="218" t="s">
        <v>16</v>
      </c>
      <c r="D42" s="252">
        <v>1</v>
      </c>
      <c r="E42" s="252">
        <v>265</v>
      </c>
      <c r="F42" s="252">
        <v>1</v>
      </c>
      <c r="G42" s="252">
        <v>265</v>
      </c>
    </row>
    <row r="43" ht="15.6" spans="1:7">
      <c r="A43" s="298" t="s">
        <v>53</v>
      </c>
      <c r="B43" s="218">
        <v>1113</v>
      </c>
      <c r="C43" s="219" t="s">
        <v>16</v>
      </c>
      <c r="D43" s="252">
        <v>1</v>
      </c>
      <c r="E43" s="252">
        <v>195</v>
      </c>
      <c r="F43" s="252">
        <v>1</v>
      </c>
      <c r="G43" s="252">
        <v>195</v>
      </c>
    </row>
    <row r="44" ht="15.6" spans="1:7">
      <c r="A44" s="298" t="s">
        <v>54</v>
      </c>
      <c r="B44" s="218">
        <v>1113</v>
      </c>
      <c r="C44" s="218" t="s">
        <v>16</v>
      </c>
      <c r="D44" s="252">
        <v>1</v>
      </c>
      <c r="E44" s="252">
        <v>175</v>
      </c>
      <c r="F44" s="252">
        <v>1</v>
      </c>
      <c r="G44" s="252">
        <v>175</v>
      </c>
    </row>
    <row r="45" ht="15.6" spans="1:7">
      <c r="A45" s="298" t="s">
        <v>55</v>
      </c>
      <c r="B45" s="218">
        <v>1113</v>
      </c>
      <c r="C45" s="218" t="s">
        <v>16</v>
      </c>
      <c r="D45" s="252">
        <v>20</v>
      </c>
      <c r="E45" s="252">
        <v>304</v>
      </c>
      <c r="F45" s="252">
        <v>20</v>
      </c>
      <c r="G45" s="252">
        <v>304</v>
      </c>
    </row>
    <row r="46" ht="15.6" spans="1:7">
      <c r="A46" s="298" t="s">
        <v>56</v>
      </c>
      <c r="B46" s="218">
        <v>1113</v>
      </c>
      <c r="C46" s="218" t="s">
        <v>16</v>
      </c>
      <c r="D46" s="252">
        <v>20</v>
      </c>
      <c r="E46" s="252">
        <v>740</v>
      </c>
      <c r="F46" s="252">
        <v>20</v>
      </c>
      <c r="G46" s="252">
        <v>740</v>
      </c>
    </row>
    <row r="47" ht="15.6" spans="1:7">
      <c r="A47" s="298" t="s">
        <v>57</v>
      </c>
      <c r="B47" s="218">
        <v>1113</v>
      </c>
      <c r="C47" s="218" t="s">
        <v>16</v>
      </c>
      <c r="D47" s="252">
        <v>20</v>
      </c>
      <c r="E47" s="252">
        <v>700</v>
      </c>
      <c r="F47" s="252">
        <v>20</v>
      </c>
      <c r="G47" s="252">
        <v>700</v>
      </c>
    </row>
    <row r="48" ht="15.6" spans="1:7">
      <c r="A48" s="298" t="s">
        <v>58</v>
      </c>
      <c r="B48" s="218">
        <v>1113</v>
      </c>
      <c r="C48" s="218" t="s">
        <v>16</v>
      </c>
      <c r="D48" s="252">
        <v>20</v>
      </c>
      <c r="E48" s="252">
        <v>480</v>
      </c>
      <c r="F48" s="252">
        <v>20</v>
      </c>
      <c r="G48" s="252">
        <v>480</v>
      </c>
    </row>
    <row r="49" ht="15.6" spans="1:7">
      <c r="A49" s="298" t="s">
        <v>59</v>
      </c>
      <c r="B49" s="218">
        <v>1113</v>
      </c>
      <c r="C49" s="218" t="s">
        <v>16</v>
      </c>
      <c r="D49" s="252">
        <v>1</v>
      </c>
      <c r="E49" s="252">
        <v>182</v>
      </c>
      <c r="F49" s="252">
        <v>1</v>
      </c>
      <c r="G49" s="252">
        <v>182</v>
      </c>
    </row>
    <row r="50" ht="31.2" spans="1:7">
      <c r="A50" s="303" t="s">
        <v>60</v>
      </c>
      <c r="B50" s="218">
        <v>1113</v>
      </c>
      <c r="C50" s="218" t="s">
        <v>16</v>
      </c>
      <c r="D50" s="252">
        <v>1</v>
      </c>
      <c r="E50" s="252">
        <v>1584</v>
      </c>
      <c r="F50" s="252">
        <v>1</v>
      </c>
      <c r="G50" s="252">
        <v>1584</v>
      </c>
    </row>
    <row r="51" ht="16.35" spans="1:7">
      <c r="A51" s="298" t="s">
        <v>61</v>
      </c>
      <c r="B51" s="218">
        <v>1113</v>
      </c>
      <c r="C51" s="218" t="s">
        <v>16</v>
      </c>
      <c r="D51" s="252">
        <v>1</v>
      </c>
      <c r="E51" s="252">
        <v>4580</v>
      </c>
      <c r="F51" s="252">
        <v>1</v>
      </c>
      <c r="G51" s="252">
        <v>4580</v>
      </c>
    </row>
    <row r="52" ht="15.6" spans="1:7">
      <c r="A52" s="304" t="s">
        <v>62</v>
      </c>
      <c r="B52" s="305"/>
      <c r="C52" s="305"/>
      <c r="D52" s="306">
        <f>SUM(D6:D51)</f>
        <v>316</v>
      </c>
      <c r="E52" s="306">
        <v>63074</v>
      </c>
      <c r="F52" s="306">
        <f>SUM(F6:F51)</f>
        <v>316</v>
      </c>
      <c r="G52" s="306">
        <v>63074</v>
      </c>
    </row>
    <row r="53" ht="15.6" spans="1:7">
      <c r="A53" s="307" t="s">
        <v>0</v>
      </c>
      <c r="B53" s="308"/>
      <c r="C53" s="9" t="s">
        <v>1</v>
      </c>
      <c r="D53" s="309" t="s">
        <v>2</v>
      </c>
      <c r="E53" s="309"/>
      <c r="F53" s="8" t="s">
        <v>3</v>
      </c>
      <c r="G53" s="310"/>
    </row>
    <row r="54" ht="13.8" spans="1:7">
      <c r="A54" s="7" t="s">
        <v>4</v>
      </c>
      <c r="B54" s="8" t="s">
        <v>5</v>
      </c>
      <c r="C54" s="9" t="s">
        <v>6</v>
      </c>
      <c r="D54" s="10"/>
      <c r="E54" s="10"/>
      <c r="F54" s="11" t="s">
        <v>7</v>
      </c>
      <c r="G54" s="12"/>
    </row>
    <row r="55" ht="13.8" spans="1:7">
      <c r="A55" s="13" t="s">
        <v>8</v>
      </c>
      <c r="B55" s="11" t="s">
        <v>9</v>
      </c>
      <c r="C55" s="14" t="s">
        <v>10</v>
      </c>
      <c r="D55" s="15" t="s">
        <v>11</v>
      </c>
      <c r="E55" s="16" t="s">
        <v>12</v>
      </c>
      <c r="F55" s="17" t="s">
        <v>11</v>
      </c>
      <c r="G55" s="18" t="s">
        <v>13</v>
      </c>
    </row>
    <row r="56" ht="13.95" spans="1:7">
      <c r="A56" s="295" t="s">
        <v>14</v>
      </c>
      <c r="B56" s="296"/>
      <c r="C56" s="297"/>
      <c r="D56" s="22"/>
      <c r="E56" s="23"/>
      <c r="F56" s="24"/>
      <c r="G56" s="25"/>
    </row>
    <row r="57" ht="13.95" spans="1:7">
      <c r="A57" s="26">
        <v>2</v>
      </c>
      <c r="B57" s="26">
        <v>3</v>
      </c>
      <c r="C57" s="26">
        <v>4</v>
      </c>
      <c r="D57" s="26">
        <v>5</v>
      </c>
      <c r="E57" s="27">
        <v>6</v>
      </c>
      <c r="F57" s="22">
        <v>7</v>
      </c>
      <c r="G57" s="28">
        <v>8</v>
      </c>
    </row>
    <row r="58" ht="21" customHeight="1" spans="1:7">
      <c r="A58" s="298" t="s">
        <v>63</v>
      </c>
      <c r="B58" s="218">
        <v>1113</v>
      </c>
      <c r="C58" s="218" t="s">
        <v>16</v>
      </c>
      <c r="D58" s="252">
        <v>20</v>
      </c>
      <c r="E58" s="252">
        <v>840</v>
      </c>
      <c r="F58" s="252">
        <v>20</v>
      </c>
      <c r="G58" s="252">
        <v>840</v>
      </c>
    </row>
    <row r="59" ht="15.6" spans="1:7">
      <c r="A59" s="298" t="s">
        <v>64</v>
      </c>
      <c r="B59" s="218">
        <v>1113</v>
      </c>
      <c r="C59" s="218" t="s">
        <v>16</v>
      </c>
      <c r="D59" s="252">
        <v>1</v>
      </c>
      <c r="E59" s="252">
        <v>182</v>
      </c>
      <c r="F59" s="252">
        <v>1</v>
      </c>
      <c r="G59" s="252">
        <v>182</v>
      </c>
    </row>
    <row r="60" ht="15.6" spans="1:7">
      <c r="A60" s="298" t="s">
        <v>65</v>
      </c>
      <c r="B60" s="218">
        <v>1113</v>
      </c>
      <c r="C60" s="218" t="s">
        <v>16</v>
      </c>
      <c r="D60" s="252">
        <v>1</v>
      </c>
      <c r="E60" s="252">
        <v>225</v>
      </c>
      <c r="F60" s="252">
        <v>1</v>
      </c>
      <c r="G60" s="252">
        <v>225</v>
      </c>
    </row>
    <row r="61" ht="15.6" spans="1:7">
      <c r="A61" s="298" t="s">
        <v>66</v>
      </c>
      <c r="B61" s="218">
        <v>1113</v>
      </c>
      <c r="C61" s="218" t="s">
        <v>16</v>
      </c>
      <c r="D61" s="252">
        <v>1</v>
      </c>
      <c r="E61" s="252">
        <v>395</v>
      </c>
      <c r="F61" s="252">
        <v>1</v>
      </c>
      <c r="G61" s="252">
        <v>395</v>
      </c>
    </row>
    <row r="62" ht="15.6" spans="1:7">
      <c r="A62" s="298" t="s">
        <v>67</v>
      </c>
      <c r="B62" s="218">
        <v>1113</v>
      </c>
      <c r="C62" s="218" t="s">
        <v>16</v>
      </c>
      <c r="D62" s="252">
        <v>1</v>
      </c>
      <c r="E62" s="252">
        <v>560</v>
      </c>
      <c r="F62" s="252">
        <v>1</v>
      </c>
      <c r="G62" s="252">
        <v>560</v>
      </c>
    </row>
    <row r="63" ht="15.6" spans="1:7">
      <c r="A63" s="298" t="s">
        <v>68</v>
      </c>
      <c r="B63" s="218">
        <v>1113</v>
      </c>
      <c r="C63" s="311" t="s">
        <v>16</v>
      </c>
      <c r="D63" s="252">
        <v>1</v>
      </c>
      <c r="E63" s="252">
        <v>215</v>
      </c>
      <c r="F63" s="252">
        <v>1</v>
      </c>
      <c r="G63" s="252">
        <v>215</v>
      </c>
    </row>
    <row r="64" ht="15.6" spans="1:7">
      <c r="A64" s="298" t="s">
        <v>69</v>
      </c>
      <c r="B64" s="218">
        <v>1113</v>
      </c>
      <c r="C64" s="218" t="s">
        <v>16</v>
      </c>
      <c r="D64" s="252">
        <v>1</v>
      </c>
      <c r="E64" s="252">
        <v>360</v>
      </c>
      <c r="F64" s="252">
        <v>1</v>
      </c>
      <c r="G64" s="252">
        <v>360</v>
      </c>
    </row>
    <row r="65" ht="15.6" spans="1:7">
      <c r="A65" s="298" t="s">
        <v>70</v>
      </c>
      <c r="B65" s="218">
        <v>1113</v>
      </c>
      <c r="C65" s="218" t="s">
        <v>16</v>
      </c>
      <c r="D65" s="252">
        <v>1</v>
      </c>
      <c r="E65" s="252">
        <v>132</v>
      </c>
      <c r="F65" s="252">
        <v>1</v>
      </c>
      <c r="G65" s="252">
        <v>132</v>
      </c>
    </row>
    <row r="66" ht="15.6" spans="1:7">
      <c r="A66" s="298" t="s">
        <v>71</v>
      </c>
      <c r="B66" s="218">
        <v>1113</v>
      </c>
      <c r="C66" s="218" t="s">
        <v>16</v>
      </c>
      <c r="D66" s="252">
        <v>23</v>
      </c>
      <c r="E66" s="252">
        <v>575</v>
      </c>
      <c r="F66" s="252">
        <v>23</v>
      </c>
      <c r="G66" s="252">
        <v>575</v>
      </c>
    </row>
    <row r="67" ht="15.75" customHeight="1" spans="1:7">
      <c r="A67" s="298" t="s">
        <v>72</v>
      </c>
      <c r="B67" s="218">
        <v>1113</v>
      </c>
      <c r="C67" s="218" t="s">
        <v>16</v>
      </c>
      <c r="D67" s="252">
        <v>7</v>
      </c>
      <c r="E67" s="252">
        <v>700</v>
      </c>
      <c r="F67" s="252">
        <v>7</v>
      </c>
      <c r="G67" s="252">
        <v>700</v>
      </c>
    </row>
    <row r="68" ht="16.5" customHeight="1" spans="1:7">
      <c r="A68" s="298" t="s">
        <v>73</v>
      </c>
      <c r="B68" s="218">
        <v>1113</v>
      </c>
      <c r="C68" s="218" t="s">
        <v>16</v>
      </c>
      <c r="D68" s="252">
        <v>5</v>
      </c>
      <c r="E68" s="252">
        <v>4415</v>
      </c>
      <c r="F68" s="252">
        <v>5</v>
      </c>
      <c r="G68" s="252">
        <v>4415</v>
      </c>
    </row>
    <row r="69" ht="15" customHeight="1" spans="1:7">
      <c r="A69" s="298" t="s">
        <v>74</v>
      </c>
      <c r="B69" s="218">
        <v>1113</v>
      </c>
      <c r="C69" s="218" t="s">
        <v>16</v>
      </c>
      <c r="D69" s="252">
        <v>1</v>
      </c>
      <c r="E69" s="252">
        <v>750</v>
      </c>
      <c r="F69" s="252">
        <v>1</v>
      </c>
      <c r="G69" s="252">
        <v>750</v>
      </c>
    </row>
    <row r="70" ht="15.6" spans="1:7">
      <c r="A70" s="298" t="s">
        <v>75</v>
      </c>
      <c r="B70" s="218">
        <v>1113</v>
      </c>
      <c r="C70" s="218" t="s">
        <v>16</v>
      </c>
      <c r="D70" s="252">
        <v>1</v>
      </c>
      <c r="E70" s="252">
        <v>1650</v>
      </c>
      <c r="F70" s="252">
        <v>1</v>
      </c>
      <c r="G70" s="252">
        <v>1650</v>
      </c>
    </row>
    <row r="71" ht="15.6" spans="1:7">
      <c r="A71" s="298" t="s">
        <v>76</v>
      </c>
      <c r="B71" s="218">
        <v>1113</v>
      </c>
      <c r="C71" s="218" t="s">
        <v>16</v>
      </c>
      <c r="D71" s="252">
        <v>1</v>
      </c>
      <c r="E71" s="252">
        <v>150</v>
      </c>
      <c r="F71" s="252">
        <v>1</v>
      </c>
      <c r="G71" s="252">
        <v>150</v>
      </c>
    </row>
    <row r="72" ht="15.6" spans="1:7">
      <c r="A72" s="298" t="s">
        <v>77</v>
      </c>
      <c r="B72" s="218">
        <v>1113</v>
      </c>
      <c r="C72" s="218" t="s">
        <v>16</v>
      </c>
      <c r="D72" s="252">
        <v>2</v>
      </c>
      <c r="E72" s="252">
        <v>5998</v>
      </c>
      <c r="F72" s="252">
        <v>2</v>
      </c>
      <c r="G72" s="252">
        <v>5998</v>
      </c>
    </row>
    <row r="73" ht="15.6" spans="1:7">
      <c r="A73" s="298" t="s">
        <v>78</v>
      </c>
      <c r="B73" s="218">
        <v>1113</v>
      </c>
      <c r="C73" s="218" t="s">
        <v>16</v>
      </c>
      <c r="D73" s="252">
        <v>1</v>
      </c>
      <c r="E73" s="252">
        <v>1302</v>
      </c>
      <c r="F73" s="252">
        <v>1</v>
      </c>
      <c r="G73" s="252">
        <v>1302</v>
      </c>
    </row>
    <row r="74" ht="15.6" spans="1:7">
      <c r="A74" s="298" t="s">
        <v>20</v>
      </c>
      <c r="B74" s="218">
        <v>1113</v>
      </c>
      <c r="C74" s="218" t="s">
        <v>16</v>
      </c>
      <c r="D74" s="252">
        <v>3</v>
      </c>
      <c r="E74" s="252">
        <v>3720</v>
      </c>
      <c r="F74" s="252">
        <v>3</v>
      </c>
      <c r="G74" s="252">
        <v>3720</v>
      </c>
    </row>
    <row r="75" ht="15.6" spans="1:7">
      <c r="A75" s="298" t="s">
        <v>21</v>
      </c>
      <c r="B75" s="218">
        <v>1113</v>
      </c>
      <c r="C75" s="218" t="s">
        <v>16</v>
      </c>
      <c r="D75" s="252">
        <v>6</v>
      </c>
      <c r="E75" s="252">
        <v>2160</v>
      </c>
      <c r="F75" s="252">
        <v>6</v>
      </c>
      <c r="G75" s="252">
        <v>2160</v>
      </c>
    </row>
    <row r="76" ht="15.6" spans="1:7">
      <c r="A76" s="298" t="s">
        <v>79</v>
      </c>
      <c r="B76" s="218">
        <v>1113</v>
      </c>
      <c r="C76" s="218" t="s">
        <v>16</v>
      </c>
      <c r="D76" s="252">
        <v>1</v>
      </c>
      <c r="E76" s="252">
        <v>720</v>
      </c>
      <c r="F76" s="252">
        <v>1</v>
      </c>
      <c r="G76" s="252">
        <v>720</v>
      </c>
    </row>
    <row r="77" ht="15.6" spans="1:7">
      <c r="A77" s="298" t="s">
        <v>80</v>
      </c>
      <c r="B77" s="218">
        <v>1113</v>
      </c>
      <c r="C77" s="218" t="s">
        <v>16</v>
      </c>
      <c r="D77" s="252">
        <v>1</v>
      </c>
      <c r="E77" s="252">
        <v>2100</v>
      </c>
      <c r="F77" s="252">
        <v>1</v>
      </c>
      <c r="G77" s="252">
        <v>2100</v>
      </c>
    </row>
    <row r="78" ht="15.6" spans="1:7">
      <c r="A78" s="298" t="s">
        <v>81</v>
      </c>
      <c r="B78" s="218">
        <v>1113</v>
      </c>
      <c r="C78" s="218" t="s">
        <v>16</v>
      </c>
      <c r="D78" s="252">
        <v>1</v>
      </c>
      <c r="E78" s="252">
        <v>800</v>
      </c>
      <c r="F78" s="252">
        <v>1</v>
      </c>
      <c r="G78" s="252">
        <v>800</v>
      </c>
    </row>
    <row r="79" ht="15.6" spans="1:7">
      <c r="A79" s="298" t="s">
        <v>82</v>
      </c>
      <c r="B79" s="218">
        <v>1113</v>
      </c>
      <c r="C79" s="218" t="s">
        <v>16</v>
      </c>
      <c r="D79" s="252">
        <v>1</v>
      </c>
      <c r="E79" s="252">
        <v>1700</v>
      </c>
      <c r="F79" s="252">
        <v>1</v>
      </c>
      <c r="G79" s="252">
        <v>1700</v>
      </c>
    </row>
    <row r="80" ht="15.6" spans="1:7">
      <c r="A80" s="298" t="s">
        <v>83</v>
      </c>
      <c r="B80" s="218">
        <v>1113</v>
      </c>
      <c r="C80" s="218" t="s">
        <v>16</v>
      </c>
      <c r="D80" s="252">
        <v>1</v>
      </c>
      <c r="E80" s="252">
        <v>700</v>
      </c>
      <c r="F80" s="252">
        <v>1</v>
      </c>
      <c r="G80" s="252">
        <v>700</v>
      </c>
    </row>
    <row r="81" ht="15.6" spans="1:7">
      <c r="A81" s="298" t="s">
        <v>84</v>
      </c>
      <c r="B81" s="218">
        <v>1113</v>
      </c>
      <c r="C81" s="218" t="s">
        <v>16</v>
      </c>
      <c r="D81" s="252">
        <v>1</v>
      </c>
      <c r="E81" s="252">
        <v>1500</v>
      </c>
      <c r="F81" s="252">
        <v>1</v>
      </c>
      <c r="G81" s="252">
        <v>1500</v>
      </c>
    </row>
    <row r="82" ht="15.6" spans="1:7">
      <c r="A82" s="298" t="s">
        <v>57</v>
      </c>
      <c r="B82" s="218">
        <v>1113</v>
      </c>
      <c r="C82" s="218" t="s">
        <v>16</v>
      </c>
      <c r="D82" s="252">
        <v>45</v>
      </c>
      <c r="E82" s="252">
        <v>1165</v>
      </c>
      <c r="F82" s="252">
        <v>45</v>
      </c>
      <c r="G82" s="252">
        <v>1165</v>
      </c>
    </row>
    <row r="83" ht="15.6" spans="1:7">
      <c r="A83" s="298" t="s">
        <v>85</v>
      </c>
      <c r="B83" s="218">
        <v>1113</v>
      </c>
      <c r="C83" s="218" t="s">
        <v>16</v>
      </c>
      <c r="D83" s="252">
        <v>1</v>
      </c>
      <c r="E83" s="252">
        <v>230</v>
      </c>
      <c r="F83" s="252">
        <v>1</v>
      </c>
      <c r="G83" s="252">
        <v>230</v>
      </c>
    </row>
    <row r="84" ht="15.6" spans="1:7">
      <c r="A84" s="298" t="s">
        <v>58</v>
      </c>
      <c r="B84" s="218">
        <v>1113</v>
      </c>
      <c r="C84" s="218" t="s">
        <v>16</v>
      </c>
      <c r="D84" s="252">
        <v>25</v>
      </c>
      <c r="E84" s="252">
        <v>400</v>
      </c>
      <c r="F84" s="252">
        <v>25</v>
      </c>
      <c r="G84" s="252">
        <v>400</v>
      </c>
    </row>
    <row r="85" ht="15.6" spans="1:7">
      <c r="A85" s="312" t="s">
        <v>86</v>
      </c>
      <c r="B85" s="218">
        <v>1113</v>
      </c>
      <c r="C85" s="218" t="s">
        <v>16</v>
      </c>
      <c r="D85" s="252">
        <v>1</v>
      </c>
      <c r="E85" s="252">
        <v>1850</v>
      </c>
      <c r="F85" s="252">
        <v>1</v>
      </c>
      <c r="G85" s="252">
        <v>1850</v>
      </c>
    </row>
    <row r="86" ht="15.6" spans="1:7">
      <c r="A86" s="298" t="s">
        <v>87</v>
      </c>
      <c r="B86" s="218">
        <v>1113</v>
      </c>
      <c r="C86" s="218" t="s">
        <v>16</v>
      </c>
      <c r="D86" s="252">
        <v>1</v>
      </c>
      <c r="E86" s="252">
        <v>650</v>
      </c>
      <c r="F86" s="252">
        <v>1</v>
      </c>
      <c r="G86" s="252">
        <v>650</v>
      </c>
    </row>
    <row r="87" ht="15.6" spans="1:7">
      <c r="A87" s="298" t="s">
        <v>88</v>
      </c>
      <c r="B87" s="218">
        <v>1113</v>
      </c>
      <c r="C87" s="218" t="s">
        <v>16</v>
      </c>
      <c r="D87" s="252">
        <v>5</v>
      </c>
      <c r="E87" s="252">
        <v>70</v>
      </c>
      <c r="F87" s="252">
        <v>5</v>
      </c>
      <c r="G87" s="252">
        <v>70</v>
      </c>
    </row>
    <row r="88" ht="15.6" spans="1:7">
      <c r="A88" s="298" t="s">
        <v>89</v>
      </c>
      <c r="B88" s="218">
        <v>1113</v>
      </c>
      <c r="C88" s="218" t="s">
        <v>16</v>
      </c>
      <c r="D88" s="252">
        <v>5</v>
      </c>
      <c r="E88" s="252">
        <v>215</v>
      </c>
      <c r="F88" s="252">
        <v>5</v>
      </c>
      <c r="G88" s="252">
        <v>215</v>
      </c>
    </row>
    <row r="89" ht="15.6" spans="1:7">
      <c r="A89" s="298" t="s">
        <v>90</v>
      </c>
      <c r="B89" s="218">
        <v>1113</v>
      </c>
      <c r="C89" s="218" t="s">
        <v>16</v>
      </c>
      <c r="D89" s="252">
        <v>1</v>
      </c>
      <c r="E89" s="252">
        <v>193</v>
      </c>
      <c r="F89" s="252">
        <v>1</v>
      </c>
      <c r="G89" s="252">
        <v>193</v>
      </c>
    </row>
    <row r="90" ht="15.6" spans="1:7">
      <c r="A90" s="298" t="s">
        <v>91</v>
      </c>
      <c r="B90" s="218">
        <v>1113</v>
      </c>
      <c r="C90" s="218" t="s">
        <v>16</v>
      </c>
      <c r="D90" s="252">
        <v>1</v>
      </c>
      <c r="E90" s="252">
        <v>145</v>
      </c>
      <c r="F90" s="252">
        <v>1</v>
      </c>
      <c r="G90" s="252">
        <v>145</v>
      </c>
    </row>
    <row r="91" ht="15.6" spans="1:7">
      <c r="A91" s="298" t="s">
        <v>92</v>
      </c>
      <c r="B91" s="218">
        <v>1113</v>
      </c>
      <c r="C91" s="218" t="s">
        <v>16</v>
      </c>
      <c r="D91" s="252">
        <v>2</v>
      </c>
      <c r="E91" s="252">
        <v>130</v>
      </c>
      <c r="F91" s="252">
        <v>2</v>
      </c>
      <c r="G91" s="252">
        <v>130</v>
      </c>
    </row>
    <row r="92" ht="15.6" spans="1:7">
      <c r="A92" s="298" t="s">
        <v>93</v>
      </c>
      <c r="B92" s="218">
        <v>1113</v>
      </c>
      <c r="C92" s="218" t="s">
        <v>16</v>
      </c>
      <c r="D92" s="252">
        <v>1</v>
      </c>
      <c r="E92" s="252">
        <v>125</v>
      </c>
      <c r="F92" s="252">
        <v>1</v>
      </c>
      <c r="G92" s="252">
        <v>125</v>
      </c>
    </row>
    <row r="93" ht="15.6" spans="1:7">
      <c r="A93" s="298" t="s">
        <v>94</v>
      </c>
      <c r="B93" s="218">
        <v>1113</v>
      </c>
      <c r="C93" s="218" t="s">
        <v>16</v>
      </c>
      <c r="D93" s="252">
        <v>3</v>
      </c>
      <c r="E93" s="252">
        <v>24</v>
      </c>
      <c r="F93" s="252">
        <v>3</v>
      </c>
      <c r="G93" s="252">
        <v>24</v>
      </c>
    </row>
    <row r="94" ht="15.6" spans="1:7">
      <c r="A94" s="298" t="s">
        <v>95</v>
      </c>
      <c r="B94" s="218">
        <v>1113</v>
      </c>
      <c r="C94" s="218" t="s">
        <v>16</v>
      </c>
      <c r="D94" s="252">
        <v>3</v>
      </c>
      <c r="E94" s="252">
        <v>42</v>
      </c>
      <c r="F94" s="252">
        <v>3</v>
      </c>
      <c r="G94" s="252">
        <v>42</v>
      </c>
    </row>
    <row r="95" ht="15.6" spans="1:7">
      <c r="A95" s="298" t="s">
        <v>96</v>
      </c>
      <c r="B95" s="218">
        <v>1113</v>
      </c>
      <c r="C95" s="218" t="s">
        <v>16</v>
      </c>
      <c r="D95" s="252">
        <v>3</v>
      </c>
      <c r="E95" s="252">
        <v>60</v>
      </c>
      <c r="F95" s="252">
        <v>3</v>
      </c>
      <c r="G95" s="252">
        <v>60</v>
      </c>
    </row>
    <row r="96" ht="15.6" spans="1:7">
      <c r="A96" s="298" t="s">
        <v>97</v>
      </c>
      <c r="B96" s="218">
        <v>1113</v>
      </c>
      <c r="C96" s="218" t="s">
        <v>16</v>
      </c>
      <c r="D96" s="252">
        <v>1</v>
      </c>
      <c r="E96" s="252">
        <v>40</v>
      </c>
      <c r="F96" s="252">
        <v>1</v>
      </c>
      <c r="G96" s="252">
        <v>40</v>
      </c>
    </row>
    <row r="97" ht="15.6" spans="1:7">
      <c r="A97" s="298" t="s">
        <v>98</v>
      </c>
      <c r="B97" s="218">
        <v>1113</v>
      </c>
      <c r="C97" s="218" t="s">
        <v>16</v>
      </c>
      <c r="D97" s="252">
        <v>1</v>
      </c>
      <c r="E97" s="252">
        <v>580</v>
      </c>
      <c r="F97" s="252">
        <v>1</v>
      </c>
      <c r="G97" s="252">
        <v>580</v>
      </c>
    </row>
    <row r="98" ht="15.6" spans="1:7">
      <c r="A98" s="298" t="s">
        <v>99</v>
      </c>
      <c r="B98" s="218">
        <v>1113</v>
      </c>
      <c r="C98" s="218" t="s">
        <v>16</v>
      </c>
      <c r="D98" s="252">
        <v>1</v>
      </c>
      <c r="E98" s="252">
        <v>500</v>
      </c>
      <c r="F98" s="252">
        <v>1</v>
      </c>
      <c r="G98" s="252">
        <v>500</v>
      </c>
    </row>
    <row r="99" ht="15.6" spans="1:7">
      <c r="A99" s="298" t="s">
        <v>100</v>
      </c>
      <c r="B99" s="218">
        <v>1113</v>
      </c>
      <c r="C99" s="218" t="s">
        <v>16</v>
      </c>
      <c r="D99" s="252">
        <v>1</v>
      </c>
      <c r="E99" s="252">
        <v>685</v>
      </c>
      <c r="F99" s="252">
        <v>1</v>
      </c>
      <c r="G99" s="252">
        <v>685</v>
      </c>
    </row>
    <row r="100" ht="15.6" spans="1:7">
      <c r="A100" s="298" t="s">
        <v>101</v>
      </c>
      <c r="B100" s="218">
        <v>1113</v>
      </c>
      <c r="C100" s="237" t="s">
        <v>16</v>
      </c>
      <c r="D100" s="252">
        <v>3</v>
      </c>
      <c r="E100" s="252">
        <v>1050</v>
      </c>
      <c r="F100" s="252">
        <v>3</v>
      </c>
      <c r="G100" s="252">
        <v>1050</v>
      </c>
    </row>
    <row r="101" ht="15.6" spans="1:7">
      <c r="A101" s="298" t="s">
        <v>102</v>
      </c>
      <c r="B101" s="218">
        <v>1113</v>
      </c>
      <c r="C101" s="218" t="s">
        <v>16</v>
      </c>
      <c r="D101" s="252">
        <v>1</v>
      </c>
      <c r="E101" s="252">
        <v>497</v>
      </c>
      <c r="F101" s="252">
        <v>1</v>
      </c>
      <c r="G101" s="252">
        <v>497</v>
      </c>
    </row>
    <row r="102" ht="15.6" spans="1:7">
      <c r="A102" s="298" t="s">
        <v>103</v>
      </c>
      <c r="B102" s="218">
        <v>1113</v>
      </c>
      <c r="C102" s="219" t="s">
        <v>16</v>
      </c>
      <c r="D102" s="252">
        <v>1</v>
      </c>
      <c r="E102" s="252">
        <v>155</v>
      </c>
      <c r="F102" s="252">
        <v>1</v>
      </c>
      <c r="G102" s="252">
        <v>155</v>
      </c>
    </row>
    <row r="103" ht="15.6" spans="1:7">
      <c r="A103" s="298" t="s">
        <v>104</v>
      </c>
      <c r="B103" s="218">
        <v>1113</v>
      </c>
      <c r="C103" s="218" t="s">
        <v>16</v>
      </c>
      <c r="D103" s="252">
        <v>3</v>
      </c>
      <c r="E103" s="252">
        <v>585</v>
      </c>
      <c r="F103" s="252">
        <v>3</v>
      </c>
      <c r="G103" s="252">
        <v>585</v>
      </c>
    </row>
    <row r="104" ht="15.6" spans="1:7">
      <c r="A104" s="298" t="s">
        <v>105</v>
      </c>
      <c r="B104" s="218">
        <v>1113</v>
      </c>
      <c r="C104" s="311" t="s">
        <v>16</v>
      </c>
      <c r="D104" s="252">
        <v>2</v>
      </c>
      <c r="E104" s="252">
        <v>360</v>
      </c>
      <c r="F104" s="252">
        <v>2</v>
      </c>
      <c r="G104" s="252">
        <v>360</v>
      </c>
    </row>
    <row r="105" ht="16.35" spans="1:7">
      <c r="A105" s="298" t="s">
        <v>106</v>
      </c>
      <c r="B105" s="218">
        <v>1113</v>
      </c>
      <c r="C105" s="218" t="s">
        <v>16</v>
      </c>
      <c r="D105" s="252">
        <v>4</v>
      </c>
      <c r="E105" s="252">
        <v>100</v>
      </c>
      <c r="F105" s="252">
        <v>4</v>
      </c>
      <c r="G105" s="252">
        <v>100</v>
      </c>
    </row>
    <row r="106" ht="24" customHeight="1" spans="1:7">
      <c r="A106" s="313" t="s">
        <v>107</v>
      </c>
      <c r="B106" s="123"/>
      <c r="C106" s="123"/>
      <c r="D106" s="314">
        <f>SUM(D58:D105)</f>
        <v>198</v>
      </c>
      <c r="E106" s="314">
        <f>SUM(E58:E105)</f>
        <v>41700</v>
      </c>
      <c r="F106" s="314">
        <f>SUM(F58:F105)</f>
        <v>198</v>
      </c>
      <c r="G106" s="314">
        <f>SUM(G58:G105)</f>
        <v>41700</v>
      </c>
    </row>
    <row r="107" ht="15.6" spans="1:7">
      <c r="A107" s="1" t="s">
        <v>0</v>
      </c>
      <c r="B107" s="2"/>
      <c r="C107" s="3" t="s">
        <v>1</v>
      </c>
      <c r="D107" s="4" t="s">
        <v>2</v>
      </c>
      <c r="E107" s="4"/>
      <c r="F107" s="5" t="s">
        <v>3</v>
      </c>
      <c r="G107" s="6"/>
    </row>
    <row r="108" ht="13.8" spans="1:7">
      <c r="A108" s="7" t="s">
        <v>4</v>
      </c>
      <c r="B108" s="8" t="s">
        <v>5</v>
      </c>
      <c r="C108" s="9" t="s">
        <v>6</v>
      </c>
      <c r="D108" s="10"/>
      <c r="E108" s="10"/>
      <c r="F108" s="11" t="s">
        <v>7</v>
      </c>
      <c r="G108" s="12"/>
    </row>
    <row r="109" ht="13.8" spans="1:7">
      <c r="A109" s="13" t="s">
        <v>8</v>
      </c>
      <c r="B109" s="11" t="s">
        <v>9</v>
      </c>
      <c r="C109" s="14" t="s">
        <v>10</v>
      </c>
      <c r="D109" s="15" t="s">
        <v>11</v>
      </c>
      <c r="E109" s="16" t="s">
        <v>12</v>
      </c>
      <c r="F109" s="17" t="s">
        <v>11</v>
      </c>
      <c r="G109" s="18" t="s">
        <v>13</v>
      </c>
    </row>
    <row r="110" ht="13.95" spans="1:7">
      <c r="A110" s="295" t="s">
        <v>14</v>
      </c>
      <c r="B110" s="296"/>
      <c r="C110" s="297"/>
      <c r="D110" s="22"/>
      <c r="E110" s="23"/>
      <c r="F110" s="24"/>
      <c r="G110" s="25"/>
    </row>
    <row r="111" ht="13.95" spans="1:7">
      <c r="A111" s="26">
        <v>2</v>
      </c>
      <c r="B111" s="26">
        <v>3</v>
      </c>
      <c r="C111" s="26">
        <v>4</v>
      </c>
      <c r="D111" s="26">
        <v>5</v>
      </c>
      <c r="E111" s="27">
        <v>6</v>
      </c>
      <c r="F111" s="22">
        <v>7</v>
      </c>
      <c r="G111" s="28">
        <v>8</v>
      </c>
    </row>
    <row r="112" ht="15.6" spans="1:7">
      <c r="A112" s="298" t="s">
        <v>108</v>
      </c>
      <c r="B112" s="218">
        <v>1113</v>
      </c>
      <c r="C112" s="218" t="s">
        <v>16</v>
      </c>
      <c r="D112" s="252">
        <v>5</v>
      </c>
      <c r="E112" s="252">
        <v>240</v>
      </c>
      <c r="F112" s="252">
        <v>5</v>
      </c>
      <c r="G112" s="252">
        <v>240</v>
      </c>
    </row>
    <row r="113" ht="15.6" spans="1:7">
      <c r="A113" s="298" t="s">
        <v>109</v>
      </c>
      <c r="B113" s="218">
        <v>1113</v>
      </c>
      <c r="C113" s="218" t="s">
        <v>16</v>
      </c>
      <c r="D113" s="252">
        <v>3</v>
      </c>
      <c r="E113" s="252">
        <v>126</v>
      </c>
      <c r="F113" s="252">
        <v>3</v>
      </c>
      <c r="G113" s="252">
        <v>126</v>
      </c>
    </row>
    <row r="114" ht="15.6" spans="1:7">
      <c r="A114" s="298" t="s">
        <v>110</v>
      </c>
      <c r="B114" s="218">
        <v>1113</v>
      </c>
      <c r="C114" s="218" t="s">
        <v>16</v>
      </c>
      <c r="D114" s="252">
        <v>1</v>
      </c>
      <c r="E114" s="252">
        <v>170</v>
      </c>
      <c r="F114" s="252">
        <v>1</v>
      </c>
      <c r="G114" s="252">
        <v>170</v>
      </c>
    </row>
    <row r="115" ht="15.6" spans="1:7">
      <c r="A115" s="298" t="s">
        <v>111</v>
      </c>
      <c r="B115" s="218">
        <v>1113</v>
      </c>
      <c r="C115" s="218" t="s">
        <v>16</v>
      </c>
      <c r="D115" s="252">
        <v>10</v>
      </c>
      <c r="E115" s="252">
        <v>150</v>
      </c>
      <c r="F115" s="252">
        <v>10</v>
      </c>
      <c r="G115" s="252">
        <v>150</v>
      </c>
    </row>
    <row r="116" ht="15.6" spans="1:7">
      <c r="A116" s="298" t="s">
        <v>112</v>
      </c>
      <c r="B116" s="218">
        <v>1113</v>
      </c>
      <c r="C116" s="218" t="s">
        <v>16</v>
      </c>
      <c r="D116" s="252">
        <v>10</v>
      </c>
      <c r="E116" s="252">
        <v>80</v>
      </c>
      <c r="F116" s="252">
        <v>10</v>
      </c>
      <c r="G116" s="252">
        <v>80</v>
      </c>
    </row>
    <row r="117" ht="15.6" spans="1:7">
      <c r="A117" s="298" t="s">
        <v>113</v>
      </c>
      <c r="B117" s="218">
        <v>1113</v>
      </c>
      <c r="C117" s="218" t="s">
        <v>16</v>
      </c>
      <c r="D117" s="252">
        <v>1</v>
      </c>
      <c r="E117" s="252">
        <v>78</v>
      </c>
      <c r="F117" s="252">
        <v>1</v>
      </c>
      <c r="G117" s="252">
        <v>78</v>
      </c>
    </row>
    <row r="118" ht="15.6" spans="1:7">
      <c r="A118" s="298" t="s">
        <v>114</v>
      </c>
      <c r="B118" s="218">
        <v>1113</v>
      </c>
      <c r="C118" s="218" t="s">
        <v>16</v>
      </c>
      <c r="D118" s="252">
        <v>1</v>
      </c>
      <c r="E118" s="252">
        <v>45</v>
      </c>
      <c r="F118" s="252">
        <v>1</v>
      </c>
      <c r="G118" s="252">
        <v>45</v>
      </c>
    </row>
    <row r="119" ht="15.6" spans="1:7">
      <c r="A119" s="298" t="s">
        <v>115</v>
      </c>
      <c r="B119" s="218">
        <v>1113</v>
      </c>
      <c r="C119" s="218" t="s">
        <v>16</v>
      </c>
      <c r="D119" s="252">
        <v>1</v>
      </c>
      <c r="E119" s="252">
        <v>45</v>
      </c>
      <c r="F119" s="252">
        <v>1</v>
      </c>
      <c r="G119" s="252">
        <v>45</v>
      </c>
    </row>
    <row r="120" ht="15.6" spans="1:7">
      <c r="A120" s="298" t="s">
        <v>116</v>
      </c>
      <c r="B120" s="218">
        <v>1113</v>
      </c>
      <c r="C120" s="218" t="s">
        <v>16</v>
      </c>
      <c r="D120" s="252">
        <v>1</v>
      </c>
      <c r="E120" s="252">
        <v>45</v>
      </c>
      <c r="F120" s="252">
        <v>1</v>
      </c>
      <c r="G120" s="252">
        <v>45</v>
      </c>
    </row>
    <row r="121" ht="15.6" spans="1:7">
      <c r="A121" s="298" t="s">
        <v>117</v>
      </c>
      <c r="B121" s="218">
        <v>1113</v>
      </c>
      <c r="C121" s="218" t="s">
        <v>16</v>
      </c>
      <c r="D121" s="252">
        <v>1</v>
      </c>
      <c r="E121" s="252">
        <v>235</v>
      </c>
      <c r="F121" s="252">
        <v>1</v>
      </c>
      <c r="G121" s="252">
        <v>235</v>
      </c>
    </row>
    <row r="122" ht="15.6" spans="1:7">
      <c r="A122" s="298" t="s">
        <v>118</v>
      </c>
      <c r="B122" s="218">
        <v>1113</v>
      </c>
      <c r="C122" s="218" t="s">
        <v>16</v>
      </c>
      <c r="D122" s="252">
        <v>1</v>
      </c>
      <c r="E122" s="252">
        <v>140</v>
      </c>
      <c r="F122" s="252">
        <v>1</v>
      </c>
      <c r="G122" s="252">
        <v>140</v>
      </c>
    </row>
    <row r="123" ht="15.6" spans="1:7">
      <c r="A123" s="298" t="s">
        <v>119</v>
      </c>
      <c r="B123" s="218">
        <v>1113</v>
      </c>
      <c r="C123" s="218" t="s">
        <v>16</v>
      </c>
      <c r="D123" s="252">
        <v>1</v>
      </c>
      <c r="E123" s="252">
        <v>71</v>
      </c>
      <c r="F123" s="252">
        <v>1</v>
      </c>
      <c r="G123" s="252">
        <v>71</v>
      </c>
    </row>
    <row r="124" ht="15.6" spans="1:7">
      <c r="A124" s="298" t="s">
        <v>120</v>
      </c>
      <c r="B124" s="218">
        <v>1113</v>
      </c>
      <c r="C124" s="218" t="s">
        <v>16</v>
      </c>
      <c r="D124" s="252">
        <v>1</v>
      </c>
      <c r="E124" s="252">
        <v>680</v>
      </c>
      <c r="F124" s="252">
        <v>1</v>
      </c>
      <c r="G124" s="252">
        <v>680</v>
      </c>
    </row>
    <row r="125" ht="15.6" spans="1:7">
      <c r="A125" s="298" t="s">
        <v>121</v>
      </c>
      <c r="B125" s="218">
        <v>1113</v>
      </c>
      <c r="C125" s="218" t="s">
        <v>16</v>
      </c>
      <c r="D125" s="252">
        <v>5</v>
      </c>
      <c r="E125" s="252">
        <v>155</v>
      </c>
      <c r="F125" s="252">
        <v>5</v>
      </c>
      <c r="G125" s="252">
        <v>155</v>
      </c>
    </row>
    <row r="126" ht="15.6" spans="1:7">
      <c r="A126" s="298" t="s">
        <v>88</v>
      </c>
      <c r="B126" s="218">
        <v>1113</v>
      </c>
      <c r="C126" s="218" t="s">
        <v>16</v>
      </c>
      <c r="D126" s="252">
        <v>5</v>
      </c>
      <c r="E126" s="252">
        <v>325</v>
      </c>
      <c r="F126" s="252">
        <v>5</v>
      </c>
      <c r="G126" s="252">
        <v>325</v>
      </c>
    </row>
    <row r="127" ht="15.6" spans="1:7">
      <c r="A127" s="298" t="s">
        <v>122</v>
      </c>
      <c r="B127" s="218">
        <v>1113</v>
      </c>
      <c r="C127" s="218" t="s">
        <v>16</v>
      </c>
      <c r="D127" s="252">
        <v>5</v>
      </c>
      <c r="E127" s="252">
        <v>155</v>
      </c>
      <c r="F127" s="252">
        <v>5</v>
      </c>
      <c r="G127" s="252">
        <v>155</v>
      </c>
    </row>
    <row r="128" ht="15.6" spans="1:7">
      <c r="A128" s="298" t="s">
        <v>123</v>
      </c>
      <c r="B128" s="218">
        <v>1113</v>
      </c>
      <c r="C128" s="218" t="s">
        <v>16</v>
      </c>
      <c r="D128" s="252">
        <v>1</v>
      </c>
      <c r="E128" s="252">
        <v>95</v>
      </c>
      <c r="F128" s="252">
        <v>1</v>
      </c>
      <c r="G128" s="252">
        <v>95</v>
      </c>
    </row>
    <row r="129" ht="15.6" spans="1:7">
      <c r="A129" s="298" t="s">
        <v>124</v>
      </c>
      <c r="B129" s="218">
        <v>1113</v>
      </c>
      <c r="C129" s="218" t="s">
        <v>16</v>
      </c>
      <c r="D129" s="252">
        <v>1</v>
      </c>
      <c r="E129" s="252">
        <v>250</v>
      </c>
      <c r="F129" s="252">
        <v>1</v>
      </c>
      <c r="G129" s="252">
        <v>250</v>
      </c>
    </row>
    <row r="130" ht="15.6" spans="1:7">
      <c r="A130" s="298" t="s">
        <v>125</v>
      </c>
      <c r="B130" s="218">
        <v>1113</v>
      </c>
      <c r="C130" s="218" t="s">
        <v>16</v>
      </c>
      <c r="D130" s="252">
        <v>20</v>
      </c>
      <c r="E130" s="252">
        <v>960</v>
      </c>
      <c r="F130" s="252">
        <v>20</v>
      </c>
      <c r="G130" s="252">
        <v>960</v>
      </c>
    </row>
    <row r="131" ht="15.6" spans="1:7">
      <c r="A131" s="98" t="s">
        <v>126</v>
      </c>
      <c r="B131" s="218">
        <v>1113</v>
      </c>
      <c r="C131" s="218" t="s">
        <v>16</v>
      </c>
      <c r="D131" s="252">
        <v>1</v>
      </c>
      <c r="E131" s="252">
        <v>1969</v>
      </c>
      <c r="F131" s="252">
        <v>1</v>
      </c>
      <c r="G131" s="252">
        <v>1969</v>
      </c>
    </row>
    <row r="132" ht="15.6" spans="1:7">
      <c r="A132" s="298" t="s">
        <v>127</v>
      </c>
      <c r="B132" s="218">
        <v>1114</v>
      </c>
      <c r="C132" s="218" t="s">
        <v>16</v>
      </c>
      <c r="D132" s="252">
        <v>42</v>
      </c>
      <c r="E132" s="252">
        <v>2730</v>
      </c>
      <c r="F132" s="252">
        <v>42</v>
      </c>
      <c r="G132" s="252">
        <v>2730</v>
      </c>
    </row>
    <row r="133" ht="15.6" spans="1:7">
      <c r="A133" s="298" t="s">
        <v>128</v>
      </c>
      <c r="B133" s="218">
        <v>1114</v>
      </c>
      <c r="C133" s="219" t="s">
        <v>16</v>
      </c>
      <c r="D133" s="252">
        <v>42</v>
      </c>
      <c r="E133" s="252">
        <v>4704</v>
      </c>
      <c r="F133" s="252">
        <v>42</v>
      </c>
      <c r="G133" s="252">
        <v>4704</v>
      </c>
    </row>
    <row r="134" ht="15.6" spans="1:7">
      <c r="A134" s="298" t="s">
        <v>129</v>
      </c>
      <c r="B134" s="218">
        <v>1114</v>
      </c>
      <c r="C134" s="218" t="s">
        <v>16</v>
      </c>
      <c r="D134" s="252">
        <v>42</v>
      </c>
      <c r="E134" s="252">
        <v>1512</v>
      </c>
      <c r="F134" s="252">
        <v>42</v>
      </c>
      <c r="G134" s="252">
        <v>1512</v>
      </c>
    </row>
    <row r="135" s="294" customFormat="1" ht="15.6" spans="1:7">
      <c r="A135" s="298" t="s">
        <v>130</v>
      </c>
      <c r="B135" s="218">
        <v>1114</v>
      </c>
      <c r="C135" s="218" t="s">
        <v>16</v>
      </c>
      <c r="D135" s="252">
        <v>21</v>
      </c>
      <c r="E135" s="252">
        <v>3150</v>
      </c>
      <c r="F135" s="252">
        <v>21</v>
      </c>
      <c r="G135" s="252">
        <v>3150</v>
      </c>
    </row>
    <row r="136" s="294" customFormat="1" ht="15.6" spans="1:7">
      <c r="A136" s="298" t="s">
        <v>131</v>
      </c>
      <c r="B136" s="218">
        <v>1114</v>
      </c>
      <c r="C136" s="218" t="s">
        <v>16</v>
      </c>
      <c r="D136" s="252">
        <v>21</v>
      </c>
      <c r="E136" s="252">
        <v>2142</v>
      </c>
      <c r="F136" s="252">
        <v>21</v>
      </c>
      <c r="G136" s="252">
        <v>2142</v>
      </c>
    </row>
    <row r="137" s="294" customFormat="1" ht="15.6" spans="1:7">
      <c r="A137" s="298" t="s">
        <v>132</v>
      </c>
      <c r="B137" s="218">
        <v>1114</v>
      </c>
      <c r="C137" s="218" t="s">
        <v>16</v>
      </c>
      <c r="D137" s="252">
        <v>42</v>
      </c>
      <c r="E137" s="252">
        <v>1764</v>
      </c>
      <c r="F137" s="252">
        <v>42</v>
      </c>
      <c r="G137" s="252">
        <v>1764</v>
      </c>
    </row>
    <row r="138" s="294" customFormat="1" ht="15.6" spans="1:7">
      <c r="A138" s="298" t="s">
        <v>133</v>
      </c>
      <c r="B138" s="218">
        <v>1114</v>
      </c>
      <c r="C138" s="218" t="s">
        <v>16</v>
      </c>
      <c r="D138" s="252">
        <v>67</v>
      </c>
      <c r="E138" s="252">
        <v>1856</v>
      </c>
      <c r="F138" s="252">
        <v>67</v>
      </c>
      <c r="G138" s="252">
        <v>1856</v>
      </c>
    </row>
    <row r="139" s="294" customFormat="1" ht="15.6" spans="1:7">
      <c r="A139" s="298" t="s">
        <v>134</v>
      </c>
      <c r="B139" s="218">
        <v>1114</v>
      </c>
      <c r="C139" s="218" t="s">
        <v>16</v>
      </c>
      <c r="D139" s="252">
        <v>21</v>
      </c>
      <c r="E139" s="252">
        <v>2205</v>
      </c>
      <c r="F139" s="252">
        <v>21</v>
      </c>
      <c r="G139" s="252">
        <v>2205</v>
      </c>
    </row>
    <row r="140" s="294" customFormat="1" ht="15.6" spans="1:7">
      <c r="A140" s="298" t="s">
        <v>135</v>
      </c>
      <c r="B140" s="218">
        <v>1114</v>
      </c>
      <c r="C140" s="218" t="s">
        <v>16</v>
      </c>
      <c r="D140" s="252">
        <v>21</v>
      </c>
      <c r="E140" s="252">
        <v>2625</v>
      </c>
      <c r="F140" s="252">
        <v>21</v>
      </c>
      <c r="G140" s="252">
        <v>2625</v>
      </c>
    </row>
    <row r="141" s="294" customFormat="1" ht="31.2" spans="1:7">
      <c r="A141" s="98" t="s">
        <v>136</v>
      </c>
      <c r="B141" s="218">
        <v>1114</v>
      </c>
      <c r="C141" s="218" t="s">
        <v>16</v>
      </c>
      <c r="D141" s="252">
        <v>44</v>
      </c>
      <c r="E141" s="252">
        <v>8625</v>
      </c>
      <c r="F141" s="252">
        <v>44</v>
      </c>
      <c r="G141" s="252">
        <v>8625</v>
      </c>
    </row>
    <row r="142" s="294" customFormat="1" ht="15.6" spans="1:7">
      <c r="A142" s="298" t="s">
        <v>137</v>
      </c>
      <c r="B142" s="218">
        <v>1114</v>
      </c>
      <c r="C142" s="218" t="s">
        <v>16</v>
      </c>
      <c r="D142" s="252">
        <v>45</v>
      </c>
      <c r="E142" s="252">
        <v>1990</v>
      </c>
      <c r="F142" s="252">
        <v>45</v>
      </c>
      <c r="G142" s="252">
        <v>1990</v>
      </c>
    </row>
    <row r="143" s="294" customFormat="1" ht="15.6" spans="1:7">
      <c r="A143" s="298" t="s">
        <v>138</v>
      </c>
      <c r="B143" s="218">
        <v>1114</v>
      </c>
      <c r="C143" s="218" t="s">
        <v>16</v>
      </c>
      <c r="D143" s="252">
        <v>21</v>
      </c>
      <c r="E143" s="252">
        <v>4410</v>
      </c>
      <c r="F143" s="252">
        <v>21</v>
      </c>
      <c r="G143" s="252">
        <v>4410</v>
      </c>
    </row>
    <row r="144" s="294" customFormat="1" ht="15.6" spans="1:7">
      <c r="A144" s="298" t="s">
        <v>139</v>
      </c>
      <c r="B144" s="218">
        <v>1114</v>
      </c>
      <c r="C144" s="252" t="s">
        <v>16</v>
      </c>
      <c r="D144" s="252">
        <v>21</v>
      </c>
      <c r="E144" s="252">
        <v>6195</v>
      </c>
      <c r="F144" s="252">
        <v>21</v>
      </c>
      <c r="G144" s="252">
        <v>6195</v>
      </c>
    </row>
    <row r="145" s="294" customFormat="1" ht="15.6" spans="1:7">
      <c r="A145" s="298" t="s">
        <v>33</v>
      </c>
      <c r="B145" s="218">
        <v>1114</v>
      </c>
      <c r="C145" s="252" t="s">
        <v>16</v>
      </c>
      <c r="D145" s="252">
        <v>17</v>
      </c>
      <c r="E145" s="252">
        <v>850</v>
      </c>
      <c r="F145" s="252">
        <v>17</v>
      </c>
      <c r="G145" s="252">
        <v>850</v>
      </c>
    </row>
    <row r="146" s="294" customFormat="1" ht="15.6" spans="1:7">
      <c r="A146" s="298" t="s">
        <v>38</v>
      </c>
      <c r="B146" s="218">
        <v>1113</v>
      </c>
      <c r="C146" s="252" t="s">
        <v>16</v>
      </c>
      <c r="D146" s="252">
        <v>2</v>
      </c>
      <c r="E146" s="252">
        <v>300</v>
      </c>
      <c r="F146" s="252">
        <v>2</v>
      </c>
      <c r="G146" s="252">
        <v>300</v>
      </c>
    </row>
    <row r="147" s="294" customFormat="1" ht="15.6" spans="1:7">
      <c r="A147" s="298"/>
      <c r="B147" s="218"/>
      <c r="C147" s="218"/>
      <c r="D147" s="315"/>
      <c r="E147" s="315"/>
      <c r="F147" s="315"/>
      <c r="G147" s="315"/>
    </row>
    <row r="148" s="294" customFormat="1" ht="15.6" spans="1:7">
      <c r="A148" s="298"/>
      <c r="B148" s="218"/>
      <c r="C148" s="218"/>
      <c r="D148" s="252"/>
      <c r="E148" s="252"/>
      <c r="F148" s="252"/>
      <c r="G148" s="252"/>
    </row>
    <row r="149" s="294" customFormat="1" ht="15.6" spans="1:7">
      <c r="A149" s="298"/>
      <c r="B149" s="218"/>
      <c r="C149" s="218"/>
      <c r="D149" s="252"/>
      <c r="E149" s="252"/>
      <c r="F149" s="252"/>
      <c r="G149" s="252"/>
    </row>
    <row r="150" s="294" customFormat="1" ht="15.6" spans="1:7">
      <c r="A150" s="298"/>
      <c r="B150" s="218"/>
      <c r="C150" s="218"/>
      <c r="D150" s="252"/>
      <c r="E150" s="252"/>
      <c r="F150" s="252"/>
      <c r="G150" s="252"/>
    </row>
    <row r="151" s="294" customFormat="1" ht="15.6" spans="1:7">
      <c r="A151" s="298"/>
      <c r="B151" s="218"/>
      <c r="C151" s="218"/>
      <c r="D151" s="252"/>
      <c r="E151" s="252"/>
      <c r="F151" s="252"/>
      <c r="G151" s="252"/>
    </row>
    <row r="152" s="294" customFormat="1" ht="15.6" spans="1:7">
      <c r="A152" s="298"/>
      <c r="B152" s="218"/>
      <c r="C152" s="218"/>
      <c r="D152" s="252"/>
      <c r="E152" s="252"/>
      <c r="F152" s="252"/>
      <c r="G152" s="252"/>
    </row>
    <row r="153" s="294" customFormat="1" ht="15.6" spans="1:7">
      <c r="A153" s="98"/>
      <c r="B153" s="218"/>
      <c r="C153" s="218"/>
      <c r="D153" s="252"/>
      <c r="E153" s="252"/>
      <c r="F153" s="252"/>
      <c r="G153" s="252"/>
    </row>
    <row r="154" s="294" customFormat="1" ht="15.6" spans="1:7">
      <c r="A154" s="298"/>
      <c r="B154" s="218"/>
      <c r="C154" s="218"/>
      <c r="D154" s="252"/>
      <c r="E154" s="252"/>
      <c r="F154" s="252"/>
      <c r="G154" s="252"/>
    </row>
    <row r="155" s="294" customFormat="1" ht="15.6" spans="1:7">
      <c r="A155" s="298"/>
      <c r="B155" s="218"/>
      <c r="C155" s="218"/>
      <c r="D155" s="252"/>
      <c r="E155" s="252"/>
      <c r="F155" s="252"/>
      <c r="G155" s="252"/>
    </row>
    <row r="156" s="294" customFormat="1" ht="15.6" spans="1:7">
      <c r="A156" s="298"/>
      <c r="B156" s="218"/>
      <c r="C156" s="218"/>
      <c r="D156" s="315"/>
      <c r="E156" s="315"/>
      <c r="F156" s="315"/>
      <c r="G156" s="315"/>
    </row>
    <row r="157" s="294" customFormat="1" ht="15.6" spans="1:7">
      <c r="A157" s="298"/>
      <c r="B157" s="218"/>
      <c r="C157" s="218"/>
      <c r="D157" s="315"/>
      <c r="E157" s="315"/>
      <c r="F157" s="315"/>
      <c r="G157" s="315"/>
    </row>
    <row r="158" s="294" customFormat="1" ht="16.35" spans="1:7">
      <c r="A158" s="298"/>
      <c r="B158" s="218"/>
      <c r="C158" s="218"/>
      <c r="D158" s="315"/>
      <c r="E158" s="315"/>
      <c r="F158" s="315"/>
      <c r="G158" s="315"/>
    </row>
    <row r="159" s="294" customFormat="1" ht="16.35" spans="1:7">
      <c r="A159" s="316" t="s">
        <v>140</v>
      </c>
      <c r="B159" s="317"/>
      <c r="C159" s="317" t="s">
        <v>16</v>
      </c>
      <c r="D159" s="318">
        <f>SUM(D112:D158)</f>
        <v>544</v>
      </c>
      <c r="E159" s="318">
        <f>SUM(E112:E158)</f>
        <v>51072</v>
      </c>
      <c r="F159" s="318">
        <f>SUM(F112:F158)</f>
        <v>544</v>
      </c>
      <c r="G159" s="318">
        <f>SUM(G112:G158)</f>
        <v>51072</v>
      </c>
    </row>
    <row r="160" s="294" customFormat="1" ht="16.35" spans="1:7">
      <c r="A160" s="319" t="s">
        <v>141</v>
      </c>
      <c r="B160" s="320"/>
      <c r="C160" s="320" t="s">
        <v>16</v>
      </c>
      <c r="D160" s="321">
        <f>D52+D106+D159</f>
        <v>1058</v>
      </c>
      <c r="E160" s="321">
        <f>E52+E106+E159</f>
        <v>155846</v>
      </c>
      <c r="F160" s="321">
        <f>F52+F106+F159</f>
        <v>1058</v>
      </c>
      <c r="G160" s="321">
        <f>G52+G106+G159</f>
        <v>155846</v>
      </c>
    </row>
    <row r="161" ht="16.35" spans="1:7">
      <c r="A161" s="1" t="s">
        <v>0</v>
      </c>
      <c r="B161" s="102"/>
      <c r="C161" s="103"/>
      <c r="D161" s="4" t="s">
        <v>2</v>
      </c>
      <c r="E161" s="4"/>
      <c r="F161" s="5" t="s">
        <v>3</v>
      </c>
      <c r="G161" s="6"/>
    </row>
    <row r="162" ht="27.75" customHeight="1" spans="1:7">
      <c r="A162" s="7" t="s">
        <v>4</v>
      </c>
      <c r="B162" s="8" t="s">
        <v>5</v>
      </c>
      <c r="C162" s="9" t="s">
        <v>6</v>
      </c>
      <c r="D162" s="10"/>
      <c r="E162" s="10"/>
      <c r="F162" s="11" t="s">
        <v>7</v>
      </c>
      <c r="G162" s="12"/>
    </row>
    <row r="163" ht="13.8" spans="1:7">
      <c r="A163" s="13" t="s">
        <v>8</v>
      </c>
      <c r="B163" s="11" t="s">
        <v>9</v>
      </c>
      <c r="C163" s="14" t="s">
        <v>10</v>
      </c>
      <c r="D163" s="15" t="s">
        <v>11</v>
      </c>
      <c r="E163" s="16" t="s">
        <v>12</v>
      </c>
      <c r="F163" s="17" t="s">
        <v>11</v>
      </c>
      <c r="G163" s="18" t="s">
        <v>13</v>
      </c>
    </row>
    <row r="164" ht="13.95" spans="1:7">
      <c r="A164" s="295" t="s">
        <v>14</v>
      </c>
      <c r="B164" s="296"/>
      <c r="C164" s="297"/>
      <c r="D164" s="22"/>
      <c r="E164" s="23"/>
      <c r="F164" s="24"/>
      <c r="G164" s="25"/>
    </row>
    <row r="165" ht="13.95" spans="1:7">
      <c r="A165" s="26">
        <v>2</v>
      </c>
      <c r="B165" s="26">
        <v>3</v>
      </c>
      <c r="C165" s="26">
        <v>4</v>
      </c>
      <c r="D165" s="26">
        <v>5</v>
      </c>
      <c r="E165" s="27">
        <v>6</v>
      </c>
      <c r="F165" s="22">
        <v>7</v>
      </c>
      <c r="G165" s="28">
        <v>8</v>
      </c>
    </row>
    <row r="166" ht="18" spans="1:7">
      <c r="A166" s="322"/>
      <c r="B166" s="45"/>
      <c r="C166" s="45"/>
      <c r="D166" s="59"/>
      <c r="E166" s="59"/>
      <c r="F166" s="59"/>
      <c r="G166" s="59"/>
    </row>
    <row r="167" ht="18" spans="1:7">
      <c r="A167" s="34"/>
      <c r="B167" s="45"/>
      <c r="C167" s="45"/>
      <c r="D167" s="59"/>
      <c r="E167" s="59"/>
      <c r="F167" s="59"/>
      <c r="G167" s="59"/>
    </row>
    <row r="168" ht="18" spans="1:7">
      <c r="A168" s="34"/>
      <c r="B168" s="45"/>
      <c r="C168" s="45"/>
      <c r="D168" s="59"/>
      <c r="E168" s="59"/>
      <c r="F168" s="59"/>
      <c r="G168" s="59"/>
    </row>
    <row r="169" ht="18" spans="1:7">
      <c r="A169" s="34"/>
      <c r="B169" s="45"/>
      <c r="C169" s="45"/>
      <c r="D169" s="59"/>
      <c r="E169" s="59"/>
      <c r="F169" s="59"/>
      <c r="G169" s="59"/>
    </row>
    <row r="170" ht="18" spans="1:7">
      <c r="A170" s="34"/>
      <c r="B170" s="45"/>
      <c r="C170" s="45"/>
      <c r="D170" s="59"/>
      <c r="E170" s="59"/>
      <c r="F170" s="59"/>
      <c r="G170" s="59"/>
    </row>
    <row r="171" ht="18" spans="1:7">
      <c r="A171" s="34"/>
      <c r="B171" s="45"/>
      <c r="C171" s="45"/>
      <c r="D171" s="59"/>
      <c r="E171" s="59"/>
      <c r="F171" s="59"/>
      <c r="G171" s="59"/>
    </row>
    <row r="172" ht="18" spans="1:7">
      <c r="A172" s="34"/>
      <c r="B172" s="46"/>
      <c r="C172" s="46"/>
      <c r="D172" s="59"/>
      <c r="E172" s="59"/>
      <c r="F172" s="59"/>
      <c r="G172" s="59"/>
    </row>
    <row r="173" ht="18" spans="1:7">
      <c r="A173" s="34"/>
      <c r="B173" s="45"/>
      <c r="C173" s="45"/>
      <c r="D173" s="59"/>
      <c r="E173" s="59"/>
      <c r="F173" s="59"/>
      <c r="G173" s="59"/>
    </row>
    <row r="174" ht="18" spans="1:7">
      <c r="A174" s="34"/>
      <c r="B174" s="48"/>
      <c r="C174" s="48"/>
      <c r="D174" s="59"/>
      <c r="E174" s="59"/>
      <c r="F174" s="59"/>
      <c r="G174" s="59"/>
    </row>
    <row r="175" ht="18" spans="1:7">
      <c r="A175" s="34"/>
      <c r="B175" s="45"/>
      <c r="C175" s="45"/>
      <c r="D175" s="59"/>
      <c r="E175" s="59"/>
      <c r="F175" s="59"/>
      <c r="G175" s="59"/>
    </row>
    <row r="176" ht="18" spans="1:7">
      <c r="A176" s="34"/>
      <c r="B176" s="47"/>
      <c r="C176" s="47"/>
      <c r="D176" s="59"/>
      <c r="E176" s="59"/>
      <c r="F176" s="59"/>
      <c r="G176" s="59"/>
    </row>
    <row r="177" ht="18" spans="1:7">
      <c r="A177" s="34"/>
      <c r="B177" s="45"/>
      <c r="C177" s="45"/>
      <c r="D177" s="59"/>
      <c r="E177" s="59"/>
      <c r="F177" s="59"/>
      <c r="G177" s="59"/>
    </row>
    <row r="178" ht="18" spans="1:7">
      <c r="A178" s="34"/>
      <c r="B178" s="45"/>
      <c r="C178" s="45"/>
      <c r="D178" s="59"/>
      <c r="E178" s="59"/>
      <c r="F178" s="59"/>
      <c r="G178" s="59"/>
    </row>
    <row r="179" ht="18" spans="1:7">
      <c r="A179" s="34"/>
      <c r="B179" s="45"/>
      <c r="C179" s="45"/>
      <c r="D179" s="59"/>
      <c r="E179" s="59"/>
      <c r="F179" s="59"/>
      <c r="G179" s="59"/>
    </row>
    <row r="180" ht="18" spans="1:7">
      <c r="A180" s="34"/>
      <c r="B180" s="45"/>
      <c r="C180" s="45"/>
      <c r="D180" s="59"/>
      <c r="E180" s="59"/>
      <c r="F180" s="59"/>
      <c r="G180" s="59"/>
    </row>
    <row r="181" ht="18" spans="1:7">
      <c r="A181" s="34"/>
      <c r="B181" s="45"/>
      <c r="C181" s="45"/>
      <c r="D181" s="59"/>
      <c r="E181" s="59"/>
      <c r="F181" s="59"/>
      <c r="G181" s="59"/>
    </row>
    <row r="182" ht="18" spans="1:7">
      <c r="A182" s="34"/>
      <c r="B182" s="45"/>
      <c r="C182" s="45"/>
      <c r="D182" s="59"/>
      <c r="E182" s="59"/>
      <c r="F182" s="59"/>
      <c r="G182" s="59"/>
    </row>
    <row r="183" ht="18" spans="1:7">
      <c r="A183" s="34"/>
      <c r="B183" s="45"/>
      <c r="C183" s="45"/>
      <c r="D183" s="59"/>
      <c r="E183" s="59"/>
      <c r="F183" s="59"/>
      <c r="G183" s="59"/>
    </row>
    <row r="184" ht="18" spans="1:7">
      <c r="A184" s="34"/>
      <c r="B184" s="45"/>
      <c r="C184" s="45"/>
      <c r="D184" s="59"/>
      <c r="E184" s="59"/>
      <c r="F184" s="59"/>
      <c r="G184" s="59"/>
    </row>
    <row r="185" ht="18" spans="1:7">
      <c r="A185" s="34"/>
      <c r="B185" s="45"/>
      <c r="C185" s="45"/>
      <c r="D185" s="59"/>
      <c r="E185" s="59"/>
      <c r="F185" s="59"/>
      <c r="G185" s="59"/>
    </row>
    <row r="186" ht="18" spans="1:7">
      <c r="A186" s="34"/>
      <c r="B186" s="45"/>
      <c r="C186" s="45"/>
      <c r="D186" s="59"/>
      <c r="E186" s="59"/>
      <c r="F186" s="59"/>
      <c r="G186" s="59"/>
    </row>
    <row r="187" ht="18" spans="1:7">
      <c r="A187" s="34"/>
      <c r="B187" s="45"/>
      <c r="C187" s="45"/>
      <c r="D187" s="59"/>
      <c r="E187" s="59"/>
      <c r="F187" s="59"/>
      <c r="G187" s="59"/>
    </row>
    <row r="188" ht="18" spans="1:7">
      <c r="A188" s="34"/>
      <c r="B188" s="45"/>
      <c r="C188" s="45"/>
      <c r="D188" s="59"/>
      <c r="E188" s="59"/>
      <c r="F188" s="59"/>
      <c r="G188" s="59"/>
    </row>
    <row r="189" ht="18" spans="1:7">
      <c r="A189" s="34"/>
      <c r="B189" s="45"/>
      <c r="C189" s="45"/>
      <c r="D189" s="59"/>
      <c r="E189" s="59"/>
      <c r="F189" s="59"/>
      <c r="G189" s="59"/>
    </row>
    <row r="190" ht="18" spans="1:7">
      <c r="A190" s="34"/>
      <c r="B190" s="45"/>
      <c r="C190" s="45"/>
      <c r="D190" s="59"/>
      <c r="E190" s="59"/>
      <c r="F190" s="59"/>
      <c r="G190" s="59"/>
    </row>
    <row r="191" ht="18" spans="1:7">
      <c r="A191" s="34"/>
      <c r="B191" s="45"/>
      <c r="C191" s="45"/>
      <c r="D191" s="59"/>
      <c r="E191" s="59"/>
      <c r="F191" s="59"/>
      <c r="G191" s="59"/>
    </row>
    <row r="192" ht="18" spans="1:7">
      <c r="A192" s="34"/>
      <c r="B192" s="45"/>
      <c r="C192" s="45"/>
      <c r="D192" s="59"/>
      <c r="E192" s="59"/>
      <c r="F192" s="59"/>
      <c r="G192" s="59"/>
    </row>
    <row r="193" ht="18" spans="1:7">
      <c r="A193" s="34"/>
      <c r="B193" s="45"/>
      <c r="C193" s="45"/>
      <c r="D193" s="59"/>
      <c r="E193" s="59"/>
      <c r="F193" s="59"/>
      <c r="G193" s="59"/>
    </row>
    <row r="194" ht="18" spans="1:7">
      <c r="A194" s="34"/>
      <c r="B194" s="45"/>
      <c r="C194" s="45"/>
      <c r="D194" s="59"/>
      <c r="E194" s="59"/>
      <c r="F194" s="59"/>
      <c r="G194" s="59"/>
    </row>
    <row r="195" ht="18" spans="1:7">
      <c r="A195" s="34"/>
      <c r="B195" s="45"/>
      <c r="C195" s="45"/>
      <c r="D195" s="59"/>
      <c r="E195" s="59"/>
      <c r="F195" s="59"/>
      <c r="G195" s="59"/>
    </row>
    <row r="196" ht="18" spans="1:7">
      <c r="A196" s="34"/>
      <c r="B196" s="45"/>
      <c r="C196" s="45"/>
      <c r="D196" s="59"/>
      <c r="E196" s="59"/>
      <c r="F196" s="59"/>
      <c r="G196" s="59"/>
    </row>
    <row r="197" ht="18" spans="1:7">
      <c r="A197" s="64"/>
      <c r="B197" s="45"/>
      <c r="C197" s="45"/>
      <c r="D197" s="59"/>
      <c r="E197" s="59"/>
      <c r="F197" s="59"/>
      <c r="G197" s="59"/>
    </row>
    <row r="198" ht="18" spans="1:7">
      <c r="A198" s="34"/>
      <c r="B198" s="45"/>
      <c r="C198" s="45"/>
      <c r="D198" s="59"/>
      <c r="E198" s="59"/>
      <c r="F198" s="59"/>
      <c r="G198" s="59"/>
    </row>
    <row r="199" ht="18" spans="1:7">
      <c r="A199" s="34"/>
      <c r="B199" s="45"/>
      <c r="C199" s="45"/>
      <c r="D199" s="323"/>
      <c r="E199" s="323"/>
      <c r="F199" s="323"/>
      <c r="G199" s="323"/>
    </row>
    <row r="200" ht="18" spans="1:7">
      <c r="A200" s="34"/>
      <c r="B200" s="45"/>
      <c r="C200" s="45"/>
      <c r="D200" s="323"/>
      <c r="E200" s="323"/>
      <c r="F200" s="323"/>
      <c r="G200" s="323"/>
    </row>
    <row r="201" ht="18" spans="1:7">
      <c r="A201" s="34"/>
      <c r="B201" s="45"/>
      <c r="C201" s="45"/>
      <c r="D201" s="323"/>
      <c r="E201" s="323"/>
      <c r="F201" s="323"/>
      <c r="G201" s="323"/>
    </row>
    <row r="202" ht="18" spans="1:7">
      <c r="A202" s="34"/>
      <c r="B202" s="45"/>
      <c r="C202" s="45"/>
      <c r="D202" s="323"/>
      <c r="E202" s="323"/>
      <c r="F202" s="323"/>
      <c r="G202" s="323"/>
    </row>
    <row r="203" ht="18" spans="1:7">
      <c r="A203" s="34"/>
      <c r="B203" s="45"/>
      <c r="C203" s="45"/>
      <c r="D203" s="323"/>
      <c r="E203" s="323"/>
      <c r="F203" s="323"/>
      <c r="G203" s="323"/>
    </row>
    <row r="204" ht="18" spans="1:7">
      <c r="A204" s="34"/>
      <c r="B204" s="45"/>
      <c r="C204" s="45"/>
      <c r="D204" s="323"/>
      <c r="E204" s="323"/>
      <c r="F204" s="323"/>
      <c r="G204" s="323"/>
    </row>
    <row r="205" ht="18" spans="1:7">
      <c r="A205" s="34"/>
      <c r="B205" s="45"/>
      <c r="C205" s="45"/>
      <c r="D205" s="323"/>
      <c r="E205" s="323"/>
      <c r="F205" s="323"/>
      <c r="G205" s="323"/>
    </row>
    <row r="206" ht="18" spans="1:7">
      <c r="A206" s="34"/>
      <c r="B206" s="45"/>
      <c r="C206" s="45"/>
      <c r="D206" s="323"/>
      <c r="E206" s="323"/>
      <c r="F206" s="323"/>
      <c r="G206" s="323"/>
    </row>
    <row r="207" ht="18" spans="1:7">
      <c r="A207" s="34"/>
      <c r="B207" s="45"/>
      <c r="C207" s="45"/>
      <c r="D207" s="59"/>
      <c r="E207" s="59"/>
      <c r="F207" s="59"/>
      <c r="G207" s="59"/>
    </row>
    <row r="208" ht="18.75" spans="1:7">
      <c r="A208" s="34"/>
      <c r="B208" s="45"/>
      <c r="C208" s="45"/>
      <c r="D208" s="59"/>
      <c r="E208" s="59"/>
      <c r="F208" s="59"/>
      <c r="G208" s="59"/>
    </row>
    <row r="209" ht="18.75" spans="1:7">
      <c r="A209" s="41"/>
      <c r="B209" s="324"/>
      <c r="C209" s="325"/>
      <c r="D209" s="291">
        <f>SUM(D166:D208)</f>
        <v>0</v>
      </c>
      <c r="E209" s="291">
        <f t="shared" ref="E209:G209" si="0">SUM(E166:E208)</f>
        <v>0</v>
      </c>
      <c r="F209" s="291">
        <f t="shared" si="0"/>
        <v>0</v>
      </c>
      <c r="G209" s="291">
        <f t="shared" si="0"/>
        <v>0</v>
      </c>
    </row>
    <row r="210" ht="20.25" customHeight="1" spans="1:7">
      <c r="A210" s="1" t="s">
        <v>0</v>
      </c>
      <c r="B210" s="2"/>
      <c r="C210" s="3" t="s">
        <v>1</v>
      </c>
      <c r="D210" s="4" t="s">
        <v>2</v>
      </c>
      <c r="E210" s="4"/>
      <c r="F210" s="5" t="s">
        <v>3</v>
      </c>
      <c r="G210" s="6"/>
    </row>
    <row r="211" ht="19.5" customHeight="1" spans="1:7">
      <c r="A211" s="7" t="s">
        <v>4</v>
      </c>
      <c r="B211" s="8" t="s">
        <v>5</v>
      </c>
      <c r="C211" s="9" t="s">
        <v>6</v>
      </c>
      <c r="D211" s="10"/>
      <c r="E211" s="10"/>
      <c r="F211" s="11" t="s">
        <v>7</v>
      </c>
      <c r="G211" s="12"/>
    </row>
    <row r="212" ht="13.8" spans="1:7">
      <c r="A212" s="13" t="s">
        <v>8</v>
      </c>
      <c r="B212" s="11" t="s">
        <v>9</v>
      </c>
      <c r="C212" s="14" t="s">
        <v>10</v>
      </c>
      <c r="D212" s="15" t="s">
        <v>11</v>
      </c>
      <c r="E212" s="16" t="s">
        <v>12</v>
      </c>
      <c r="F212" s="17" t="s">
        <v>11</v>
      </c>
      <c r="G212" s="18" t="s">
        <v>13</v>
      </c>
    </row>
    <row r="213" ht="16.35" spans="1:7">
      <c r="A213" s="326" t="s">
        <v>142</v>
      </c>
      <c r="B213" s="327"/>
      <c r="C213" s="328"/>
      <c r="D213" s="82"/>
      <c r="E213" s="83"/>
      <c r="F213" s="82"/>
      <c r="G213" s="84"/>
    </row>
    <row r="214" ht="13.95" spans="1:7">
      <c r="A214" s="26">
        <v>2</v>
      </c>
      <c r="B214" s="26">
        <v>3</v>
      </c>
      <c r="C214" s="26">
        <v>4</v>
      </c>
      <c r="D214" s="26">
        <v>5</v>
      </c>
      <c r="E214" s="27">
        <v>6</v>
      </c>
      <c r="F214" s="26">
        <v>7</v>
      </c>
      <c r="G214" s="27">
        <v>8</v>
      </c>
    </row>
    <row r="215" ht="18" spans="1:7">
      <c r="A215" s="34"/>
      <c r="B215" s="45"/>
      <c r="C215" s="45"/>
      <c r="D215" s="77"/>
      <c r="E215" s="77"/>
      <c r="F215" s="77"/>
      <c r="G215" s="77"/>
    </row>
    <row r="216" ht="18" spans="1:7">
      <c r="A216" s="34"/>
      <c r="B216" s="45"/>
      <c r="C216" s="45"/>
      <c r="D216" s="77"/>
      <c r="E216" s="77"/>
      <c r="F216" s="77"/>
      <c r="G216" s="77"/>
    </row>
    <row r="217" ht="18" spans="1:7">
      <c r="A217" s="34"/>
      <c r="B217" s="45"/>
      <c r="C217" s="45"/>
      <c r="D217" s="77"/>
      <c r="E217" s="77"/>
      <c r="F217" s="77"/>
      <c r="G217" s="77"/>
    </row>
    <row r="218" ht="18" spans="1:7">
      <c r="A218" s="34"/>
      <c r="B218" s="45"/>
      <c r="C218" s="45"/>
      <c r="D218" s="77"/>
      <c r="E218" s="77"/>
      <c r="F218" s="77"/>
      <c r="G218" s="77"/>
    </row>
    <row r="219" ht="18" spans="1:7">
      <c r="A219" s="34"/>
      <c r="B219" s="45"/>
      <c r="C219" s="45"/>
      <c r="D219" s="77"/>
      <c r="E219" s="77"/>
      <c r="F219" s="77"/>
      <c r="G219" s="77"/>
    </row>
    <row r="220" ht="18" spans="1:7">
      <c r="A220" s="34"/>
      <c r="B220" s="45"/>
      <c r="C220" s="45"/>
      <c r="D220" s="77"/>
      <c r="E220" s="77"/>
      <c r="F220" s="77"/>
      <c r="G220" s="77"/>
    </row>
    <row r="221" ht="18" spans="1:7">
      <c r="A221" s="34"/>
      <c r="B221" s="46"/>
      <c r="C221" s="46"/>
      <c r="D221" s="77"/>
      <c r="E221" s="77"/>
      <c r="F221" s="77"/>
      <c r="G221" s="77"/>
    </row>
    <row r="222" ht="18" spans="1:7">
      <c r="A222" s="34"/>
      <c r="B222" s="45"/>
      <c r="C222" s="45"/>
      <c r="D222" s="77"/>
      <c r="E222" s="77"/>
      <c r="F222" s="77"/>
      <c r="G222" s="77"/>
    </row>
    <row r="223" ht="18" spans="1:7">
      <c r="A223" s="34"/>
      <c r="B223" s="48"/>
      <c r="C223" s="48"/>
      <c r="D223" s="77"/>
      <c r="E223" s="77"/>
      <c r="F223" s="77"/>
      <c r="G223" s="77"/>
    </row>
    <row r="224" ht="18" spans="1:7">
      <c r="A224" s="34"/>
      <c r="B224" s="45"/>
      <c r="C224" s="45"/>
      <c r="D224" s="77"/>
      <c r="E224" s="77"/>
      <c r="F224" s="77"/>
      <c r="G224" s="77"/>
    </row>
    <row r="225" ht="18" spans="1:7">
      <c r="A225" s="34"/>
      <c r="B225" s="47"/>
      <c r="C225" s="47"/>
      <c r="D225" s="36"/>
      <c r="E225" s="36"/>
      <c r="F225" s="36"/>
      <c r="G225" s="36"/>
    </row>
    <row r="226" ht="18" spans="1:7">
      <c r="A226" s="34"/>
      <c r="B226" s="45"/>
      <c r="C226" s="45"/>
      <c r="D226" s="36"/>
      <c r="E226" s="36"/>
      <c r="F226" s="36"/>
      <c r="G226" s="36"/>
    </row>
    <row r="227" ht="18" spans="1:7">
      <c r="A227" s="34"/>
      <c r="B227" s="45"/>
      <c r="C227" s="45"/>
      <c r="D227" s="36"/>
      <c r="E227" s="36"/>
      <c r="F227" s="36"/>
      <c r="G227" s="36"/>
    </row>
    <row r="228" ht="18" spans="1:7">
      <c r="A228" s="34"/>
      <c r="B228" s="45"/>
      <c r="C228" s="45"/>
      <c r="D228" s="36"/>
      <c r="E228" s="36"/>
      <c r="F228" s="36"/>
      <c r="G228" s="36"/>
    </row>
    <row r="229" ht="18" spans="1:7">
      <c r="A229" s="34"/>
      <c r="B229" s="45"/>
      <c r="C229" s="45"/>
      <c r="D229" s="36"/>
      <c r="E229" s="36"/>
      <c r="F229" s="36"/>
      <c r="G229" s="36"/>
    </row>
    <row r="230" ht="18" spans="1:7">
      <c r="A230" s="34"/>
      <c r="B230" s="45"/>
      <c r="C230" s="45"/>
      <c r="D230" s="36"/>
      <c r="E230" s="36"/>
      <c r="F230" s="36"/>
      <c r="G230" s="36"/>
    </row>
    <row r="231" ht="18" spans="1:7">
      <c r="A231" s="34"/>
      <c r="B231" s="45"/>
      <c r="C231" s="45"/>
      <c r="D231" s="36"/>
      <c r="E231" s="36"/>
      <c r="F231" s="36"/>
      <c r="G231" s="36"/>
    </row>
    <row r="232" ht="18" spans="1:7">
      <c r="A232" s="34"/>
      <c r="B232" s="45"/>
      <c r="C232" s="45"/>
      <c r="D232" s="36"/>
      <c r="E232" s="36"/>
      <c r="F232" s="36"/>
      <c r="G232" s="36"/>
    </row>
    <row r="233" ht="18" spans="1:7">
      <c r="A233" s="34"/>
      <c r="B233" s="45"/>
      <c r="C233" s="45"/>
      <c r="D233" s="36"/>
      <c r="E233" s="36"/>
      <c r="F233" s="36"/>
      <c r="G233" s="36"/>
    </row>
    <row r="234" ht="18" spans="1:7">
      <c r="A234" s="34"/>
      <c r="B234" s="45"/>
      <c r="C234" s="45"/>
      <c r="D234" s="36"/>
      <c r="E234" s="36"/>
      <c r="F234" s="36"/>
      <c r="G234" s="36"/>
    </row>
    <row r="235" ht="18" spans="1:7">
      <c r="A235" s="34"/>
      <c r="B235" s="45"/>
      <c r="C235" s="45"/>
      <c r="D235" s="36"/>
      <c r="E235" s="36"/>
      <c r="F235" s="36"/>
      <c r="G235" s="36"/>
    </row>
    <row r="236" ht="18" spans="1:7">
      <c r="A236" s="34"/>
      <c r="B236" s="45"/>
      <c r="C236" s="45"/>
      <c r="D236" s="36"/>
      <c r="E236" s="36"/>
      <c r="F236" s="36"/>
      <c r="G236" s="36"/>
    </row>
    <row r="237" ht="18" spans="1:7">
      <c r="A237" s="34"/>
      <c r="B237" s="45"/>
      <c r="C237" s="45"/>
      <c r="D237" s="36"/>
      <c r="E237" s="36"/>
      <c r="F237" s="36"/>
      <c r="G237" s="36"/>
    </row>
    <row r="238" ht="18" spans="1:7">
      <c r="A238" s="34"/>
      <c r="B238" s="45"/>
      <c r="C238" s="45"/>
      <c r="D238" s="36"/>
      <c r="E238" s="36"/>
      <c r="F238" s="36"/>
      <c r="G238" s="36"/>
    </row>
    <row r="239" ht="18" spans="1:7">
      <c r="A239" s="34"/>
      <c r="B239" s="45"/>
      <c r="C239" s="45"/>
      <c r="D239" s="36"/>
      <c r="E239" s="36"/>
      <c r="F239" s="36"/>
      <c r="G239" s="36"/>
    </row>
    <row r="240" ht="18" spans="1:7">
      <c r="A240" s="34"/>
      <c r="B240" s="45"/>
      <c r="C240" s="45"/>
      <c r="D240" s="36"/>
      <c r="E240" s="36"/>
      <c r="F240" s="36"/>
      <c r="G240" s="36"/>
    </row>
    <row r="241" ht="18" spans="1:7">
      <c r="A241" s="34"/>
      <c r="B241" s="45"/>
      <c r="C241" s="45"/>
      <c r="D241" s="36"/>
      <c r="E241" s="36"/>
      <c r="F241" s="36"/>
      <c r="G241" s="36"/>
    </row>
    <row r="242" ht="18" spans="1:7">
      <c r="A242" s="34"/>
      <c r="B242" s="45"/>
      <c r="C242" s="45"/>
      <c r="D242" s="36"/>
      <c r="E242" s="36"/>
      <c r="F242" s="36"/>
      <c r="G242" s="36"/>
    </row>
    <row r="243" ht="18" spans="1:7">
      <c r="A243" s="34"/>
      <c r="B243" s="45"/>
      <c r="C243" s="45"/>
      <c r="D243" s="36"/>
      <c r="E243" s="36"/>
      <c r="F243" s="36"/>
      <c r="G243" s="36"/>
    </row>
    <row r="244" ht="18" spans="1:7">
      <c r="A244" s="34"/>
      <c r="B244" s="45"/>
      <c r="C244" s="45"/>
      <c r="D244" s="36"/>
      <c r="E244" s="36"/>
      <c r="F244" s="36"/>
      <c r="G244" s="36"/>
    </row>
    <row r="245" ht="18" spans="1:7">
      <c r="A245" s="34"/>
      <c r="B245" s="45"/>
      <c r="C245" s="45"/>
      <c r="D245" s="36"/>
      <c r="E245" s="36"/>
      <c r="F245" s="36"/>
      <c r="G245" s="36"/>
    </row>
    <row r="246" ht="18" spans="1:7">
      <c r="A246" s="34"/>
      <c r="B246" s="45"/>
      <c r="C246" s="45"/>
      <c r="D246" s="36"/>
      <c r="E246" s="36"/>
      <c r="F246" s="36"/>
      <c r="G246" s="36"/>
    </row>
    <row r="247" ht="18" spans="1:7">
      <c r="A247" s="34"/>
      <c r="B247" s="45"/>
      <c r="C247" s="45"/>
      <c r="D247" s="36"/>
      <c r="E247" s="36"/>
      <c r="F247" s="36"/>
      <c r="G247" s="36"/>
    </row>
    <row r="248" ht="18" spans="1:7">
      <c r="A248" s="34"/>
      <c r="B248" s="45"/>
      <c r="C248" s="45"/>
      <c r="D248" s="36"/>
      <c r="E248" s="36"/>
      <c r="F248" s="36"/>
      <c r="G248" s="36"/>
    </row>
    <row r="249" ht="18" spans="1:7">
      <c r="A249" s="34"/>
      <c r="B249" s="45"/>
      <c r="C249" s="45"/>
      <c r="D249" s="36"/>
      <c r="E249" s="36"/>
      <c r="F249" s="36"/>
      <c r="G249" s="36"/>
    </row>
    <row r="250" ht="18" spans="1:7">
      <c r="A250" s="34"/>
      <c r="B250" s="45"/>
      <c r="C250" s="45"/>
      <c r="D250" s="36"/>
      <c r="E250" s="36"/>
      <c r="F250" s="36"/>
      <c r="G250" s="36"/>
    </row>
    <row r="251" ht="18" spans="1:7">
      <c r="A251" s="34"/>
      <c r="B251" s="45"/>
      <c r="C251" s="45"/>
      <c r="D251" s="36"/>
      <c r="E251" s="36"/>
      <c r="F251" s="36"/>
      <c r="G251" s="36"/>
    </row>
    <row r="252" ht="18" spans="1:7">
      <c r="A252" s="34"/>
      <c r="B252" s="45"/>
      <c r="C252" s="45"/>
      <c r="D252" s="36"/>
      <c r="E252" s="36"/>
      <c r="F252" s="36"/>
      <c r="G252" s="36"/>
    </row>
    <row r="253" ht="18" spans="1:7">
      <c r="A253" s="34"/>
      <c r="B253" s="45"/>
      <c r="C253" s="45"/>
      <c r="D253" s="36"/>
      <c r="E253" s="36"/>
      <c r="F253" s="36"/>
      <c r="G253" s="36"/>
    </row>
    <row r="254" ht="18" spans="1:7">
      <c r="A254" s="34"/>
      <c r="B254" s="45"/>
      <c r="C254" s="45"/>
      <c r="D254" s="36"/>
      <c r="E254" s="36"/>
      <c r="F254" s="36"/>
      <c r="G254" s="36"/>
    </row>
    <row r="255" ht="18" spans="1:7">
      <c r="A255" s="34"/>
      <c r="B255" s="45"/>
      <c r="C255" s="45"/>
      <c r="D255" s="36"/>
      <c r="E255" s="36"/>
      <c r="F255" s="36"/>
      <c r="G255" s="36"/>
    </row>
    <row r="256" ht="18" spans="1:7">
      <c r="A256" s="34"/>
      <c r="B256" s="45"/>
      <c r="C256" s="45"/>
      <c r="D256" s="36"/>
      <c r="E256" s="36"/>
      <c r="F256" s="36"/>
      <c r="G256" s="36"/>
    </row>
    <row r="257" ht="18.75" spans="1:7">
      <c r="A257" s="34"/>
      <c r="B257" s="45"/>
      <c r="C257" s="45"/>
      <c r="D257" s="36"/>
      <c r="E257" s="36"/>
      <c r="F257" s="36"/>
      <c r="G257" s="36"/>
    </row>
    <row r="258" ht="18.15" spans="1:7">
      <c r="A258" s="61"/>
      <c r="B258" s="102"/>
      <c r="C258" s="103"/>
      <c r="D258" s="291"/>
      <c r="E258" s="291"/>
      <c r="F258" s="291"/>
      <c r="G258" s="291"/>
    </row>
    <row r="259" ht="15.6" spans="1:7">
      <c r="A259" s="1" t="s">
        <v>0</v>
      </c>
      <c r="B259" s="2"/>
      <c r="C259" s="3" t="s">
        <v>1</v>
      </c>
      <c r="D259" s="4" t="s">
        <v>2</v>
      </c>
      <c r="E259" s="4"/>
      <c r="F259" s="5" t="s">
        <v>3</v>
      </c>
      <c r="G259" s="6"/>
    </row>
    <row r="260" ht="13.8" spans="1:7">
      <c r="A260" s="7" t="s">
        <v>4</v>
      </c>
      <c r="B260" s="8" t="s">
        <v>5</v>
      </c>
      <c r="C260" s="9" t="s">
        <v>6</v>
      </c>
      <c r="D260" s="10"/>
      <c r="E260" s="10"/>
      <c r="F260" s="11" t="s">
        <v>7</v>
      </c>
      <c r="G260" s="12"/>
    </row>
    <row r="261" ht="13.8" spans="1:7">
      <c r="A261" s="13" t="s">
        <v>8</v>
      </c>
      <c r="B261" s="11" t="s">
        <v>9</v>
      </c>
      <c r="C261" s="14" t="s">
        <v>10</v>
      </c>
      <c r="D261" s="15" t="s">
        <v>11</v>
      </c>
      <c r="E261" s="16" t="s">
        <v>12</v>
      </c>
      <c r="F261" s="17" t="s">
        <v>11</v>
      </c>
      <c r="G261" s="18" t="s">
        <v>13</v>
      </c>
    </row>
    <row r="262" ht="16.35" spans="1:7">
      <c r="A262" s="326" t="s">
        <v>142</v>
      </c>
      <c r="B262" s="327"/>
      <c r="C262" s="328"/>
      <c r="D262" s="82"/>
      <c r="E262" s="83"/>
      <c r="F262" s="82"/>
      <c r="G262" s="84"/>
    </row>
    <row r="263" ht="13.95" spans="1:7">
      <c r="A263" s="26">
        <v>2</v>
      </c>
      <c r="B263" s="26">
        <v>3</v>
      </c>
      <c r="C263" s="26">
        <v>4</v>
      </c>
      <c r="D263" s="26">
        <v>5</v>
      </c>
      <c r="E263" s="27">
        <v>6</v>
      </c>
      <c r="F263" s="26">
        <v>7</v>
      </c>
      <c r="G263" s="27">
        <v>8</v>
      </c>
    </row>
    <row r="264" ht="18" spans="1:7">
      <c r="A264" s="34"/>
      <c r="B264" s="45"/>
      <c r="C264" s="45"/>
      <c r="D264" s="59"/>
      <c r="E264" s="59"/>
      <c r="F264" s="59"/>
      <c r="G264" s="59"/>
    </row>
    <row r="265" ht="18" spans="1:7">
      <c r="A265" s="34"/>
      <c r="B265" s="45"/>
      <c r="C265" s="45"/>
      <c r="D265" s="59"/>
      <c r="E265" s="59"/>
      <c r="F265" s="59"/>
      <c r="G265" s="59"/>
    </row>
    <row r="266" ht="18" spans="1:7">
      <c r="A266" s="34"/>
      <c r="B266" s="45"/>
      <c r="C266" s="45"/>
      <c r="D266" s="59"/>
      <c r="E266" s="59"/>
      <c r="F266" s="59"/>
      <c r="G266" s="59"/>
    </row>
    <row r="267" ht="18" spans="1:7">
      <c r="A267" s="34"/>
      <c r="B267" s="45"/>
      <c r="C267" s="45"/>
      <c r="D267" s="59"/>
      <c r="E267" s="59"/>
      <c r="F267" s="59"/>
      <c r="G267" s="59"/>
    </row>
    <row r="268" ht="18" spans="1:7">
      <c r="A268" s="34"/>
      <c r="B268" s="45"/>
      <c r="C268" s="45"/>
      <c r="D268" s="59"/>
      <c r="E268" s="59"/>
      <c r="F268" s="59"/>
      <c r="G268" s="59"/>
    </row>
    <row r="269" ht="18" spans="1:7">
      <c r="A269" s="34"/>
      <c r="B269" s="45"/>
      <c r="C269" s="45"/>
      <c r="D269" s="59"/>
      <c r="E269" s="59"/>
      <c r="F269" s="59"/>
      <c r="G269" s="59"/>
    </row>
    <row r="270" ht="18" spans="1:7">
      <c r="A270" s="34"/>
      <c r="B270" s="46"/>
      <c r="C270" s="46"/>
      <c r="D270" s="59"/>
      <c r="E270" s="59"/>
      <c r="F270" s="59"/>
      <c r="G270" s="59"/>
    </row>
    <row r="271" ht="18" spans="1:7">
      <c r="A271" s="34"/>
      <c r="B271" s="45"/>
      <c r="C271" s="45"/>
      <c r="D271" s="59"/>
      <c r="E271" s="59"/>
      <c r="F271" s="59"/>
      <c r="G271" s="59"/>
    </row>
    <row r="272" ht="18" spans="1:7">
      <c r="A272" s="34"/>
      <c r="B272" s="48"/>
      <c r="C272" s="48"/>
      <c r="D272" s="59"/>
      <c r="E272" s="59"/>
      <c r="F272" s="59"/>
      <c r="G272" s="59"/>
    </row>
    <row r="273" ht="18" spans="1:7">
      <c r="A273" s="34"/>
      <c r="B273" s="45"/>
      <c r="C273" s="45"/>
      <c r="D273" s="59"/>
      <c r="E273" s="59"/>
      <c r="F273" s="59"/>
      <c r="G273" s="59"/>
    </row>
    <row r="274" ht="18" spans="1:7">
      <c r="A274" s="34"/>
      <c r="B274" s="47"/>
      <c r="C274" s="47"/>
      <c r="D274" s="59"/>
      <c r="E274" s="59"/>
      <c r="F274" s="59"/>
      <c r="G274" s="59"/>
    </row>
    <row r="275" ht="18" spans="1:7">
      <c r="A275" s="34"/>
      <c r="B275" s="45"/>
      <c r="C275" s="45"/>
      <c r="D275" s="59"/>
      <c r="E275" s="59"/>
      <c r="F275" s="59"/>
      <c r="G275" s="59"/>
    </row>
    <row r="276" ht="18" spans="1:7">
      <c r="A276" s="34"/>
      <c r="B276" s="45"/>
      <c r="C276" s="45"/>
      <c r="D276" s="59"/>
      <c r="E276" s="59"/>
      <c r="F276" s="59"/>
      <c r="G276" s="59"/>
    </row>
    <row r="277" ht="18" spans="1:7">
      <c r="A277" s="34"/>
      <c r="B277" s="45"/>
      <c r="C277" s="45"/>
      <c r="D277" s="59"/>
      <c r="E277" s="59"/>
      <c r="F277" s="59"/>
      <c r="G277" s="59"/>
    </row>
    <row r="278" ht="18" spans="1:7">
      <c r="A278" s="34"/>
      <c r="B278" s="45"/>
      <c r="C278" s="45"/>
      <c r="D278" s="59"/>
      <c r="E278" s="59"/>
      <c r="F278" s="59"/>
      <c r="G278" s="59"/>
    </row>
    <row r="279" ht="18" spans="1:7">
      <c r="A279" s="34"/>
      <c r="B279" s="45"/>
      <c r="C279" s="45"/>
      <c r="D279" s="59"/>
      <c r="E279" s="59"/>
      <c r="F279" s="59"/>
      <c r="G279" s="59"/>
    </row>
    <row r="280" ht="18" spans="1:7">
      <c r="A280" s="34"/>
      <c r="B280" s="45"/>
      <c r="C280" s="45"/>
      <c r="D280" s="59"/>
      <c r="E280" s="59"/>
      <c r="F280" s="59"/>
      <c r="G280" s="59"/>
    </row>
    <row r="281" ht="18" spans="1:7">
      <c r="A281" s="34"/>
      <c r="B281" s="45"/>
      <c r="C281" s="45"/>
      <c r="D281" s="59"/>
      <c r="E281" s="59"/>
      <c r="F281" s="59"/>
      <c r="G281" s="59"/>
    </row>
    <row r="282" ht="18" spans="1:7">
      <c r="A282" s="34"/>
      <c r="B282" s="45"/>
      <c r="C282" s="45"/>
      <c r="D282" s="59"/>
      <c r="E282" s="59"/>
      <c r="F282" s="59"/>
      <c r="G282" s="59"/>
    </row>
    <row r="283" ht="18" spans="1:7">
      <c r="A283" s="34"/>
      <c r="B283" s="45"/>
      <c r="C283" s="45"/>
      <c r="D283" s="59"/>
      <c r="E283" s="59"/>
      <c r="F283" s="59"/>
      <c r="G283" s="59"/>
    </row>
    <row r="284" ht="18" spans="1:7">
      <c r="A284" s="34"/>
      <c r="B284" s="45"/>
      <c r="C284" s="45"/>
      <c r="D284" s="59"/>
      <c r="E284" s="59"/>
      <c r="F284" s="59"/>
      <c r="G284" s="59"/>
    </row>
    <row r="285" ht="18" spans="1:7">
      <c r="A285" s="34"/>
      <c r="B285" s="45"/>
      <c r="C285" s="45"/>
      <c r="D285" s="59"/>
      <c r="E285" s="59"/>
      <c r="F285" s="59"/>
      <c r="G285" s="59"/>
    </row>
    <row r="286" ht="18" spans="1:7">
      <c r="A286" s="34"/>
      <c r="B286" s="45"/>
      <c r="C286" s="45"/>
      <c r="D286" s="59"/>
      <c r="E286" s="59"/>
      <c r="F286" s="59"/>
      <c r="G286" s="59"/>
    </row>
    <row r="287" ht="18" spans="1:7">
      <c r="A287" s="34"/>
      <c r="B287" s="45"/>
      <c r="C287" s="45"/>
      <c r="D287" s="59"/>
      <c r="E287" s="59"/>
      <c r="F287" s="59"/>
      <c r="G287" s="59"/>
    </row>
    <row r="288" ht="18" spans="1:7">
      <c r="A288" s="34"/>
      <c r="B288" s="45"/>
      <c r="C288" s="45"/>
      <c r="D288" s="59"/>
      <c r="E288" s="59"/>
      <c r="F288" s="59"/>
      <c r="G288" s="59"/>
    </row>
    <row r="289" ht="18" spans="1:7">
      <c r="A289" s="34"/>
      <c r="B289" s="45"/>
      <c r="C289" s="45"/>
      <c r="D289" s="59"/>
      <c r="E289" s="59"/>
      <c r="F289" s="59"/>
      <c r="G289" s="59"/>
    </row>
    <row r="290" ht="18" spans="1:7">
      <c r="A290" s="34"/>
      <c r="B290" s="45"/>
      <c r="C290" s="45"/>
      <c r="D290" s="59"/>
      <c r="E290" s="59"/>
      <c r="F290" s="59"/>
      <c r="G290" s="59"/>
    </row>
    <row r="291" ht="18" spans="1:7">
      <c r="A291" s="34"/>
      <c r="B291" s="45"/>
      <c r="C291" s="45"/>
      <c r="D291" s="59"/>
      <c r="E291" s="59"/>
      <c r="F291" s="59"/>
      <c r="G291" s="59"/>
    </row>
    <row r="292" ht="18" spans="1:7">
      <c r="A292" s="34"/>
      <c r="B292" s="45"/>
      <c r="C292" s="45"/>
      <c r="D292" s="59"/>
      <c r="E292" s="59"/>
      <c r="F292" s="59"/>
      <c r="G292" s="59"/>
    </row>
    <row r="293" ht="18" spans="1:7">
      <c r="A293" s="34"/>
      <c r="B293" s="45"/>
      <c r="C293" s="45"/>
      <c r="D293" s="59"/>
      <c r="E293" s="59"/>
      <c r="F293" s="59"/>
      <c r="G293" s="59"/>
    </row>
    <row r="294" ht="18" spans="1:7">
      <c r="A294" s="34"/>
      <c r="B294" s="45"/>
      <c r="C294" s="45"/>
      <c r="D294" s="59"/>
      <c r="E294" s="59"/>
      <c r="F294" s="59"/>
      <c r="G294" s="59"/>
    </row>
    <row r="295" ht="18" spans="1:7">
      <c r="A295" s="34"/>
      <c r="B295" s="45"/>
      <c r="C295" s="45"/>
      <c r="D295" s="59"/>
      <c r="E295" s="59"/>
      <c r="F295" s="59"/>
      <c r="G295" s="59"/>
    </row>
    <row r="296" ht="18" spans="1:7">
      <c r="A296" s="34"/>
      <c r="B296" s="45"/>
      <c r="C296" s="45"/>
      <c r="D296" s="59"/>
      <c r="E296" s="59"/>
      <c r="F296" s="59"/>
      <c r="G296" s="59"/>
    </row>
    <row r="297" ht="18" spans="1:7">
      <c r="A297" s="34"/>
      <c r="B297" s="45"/>
      <c r="C297" s="45"/>
      <c r="D297" s="59"/>
      <c r="E297" s="59"/>
      <c r="F297" s="59"/>
      <c r="G297" s="59"/>
    </row>
    <row r="298" ht="18" spans="1:7">
      <c r="A298" s="34"/>
      <c r="B298" s="45"/>
      <c r="C298" s="45"/>
      <c r="D298" s="59"/>
      <c r="E298" s="59"/>
      <c r="F298" s="59"/>
      <c r="G298" s="59"/>
    </row>
    <row r="299" ht="18" spans="1:7">
      <c r="A299" s="34"/>
      <c r="B299" s="45"/>
      <c r="C299" s="45"/>
      <c r="D299" s="59"/>
      <c r="E299" s="59"/>
      <c r="F299" s="59"/>
      <c r="G299" s="59"/>
    </row>
    <row r="300" ht="18" spans="1:7">
      <c r="A300" s="34"/>
      <c r="B300" s="45"/>
      <c r="C300" s="45"/>
      <c r="D300" s="59"/>
      <c r="E300" s="59"/>
      <c r="F300" s="59"/>
      <c r="G300" s="59"/>
    </row>
    <row r="301" ht="18" spans="1:7">
      <c r="A301" s="86"/>
      <c r="B301" s="45"/>
      <c r="C301" s="45"/>
      <c r="D301" s="59"/>
      <c r="E301" s="59"/>
      <c r="F301" s="59"/>
      <c r="G301" s="59"/>
    </row>
    <row r="302" ht="18" spans="1:7">
      <c r="A302" s="86"/>
      <c r="B302" s="45"/>
      <c r="C302" s="45"/>
      <c r="D302" s="59"/>
      <c r="E302" s="59"/>
      <c r="F302" s="59"/>
      <c r="G302" s="59"/>
    </row>
    <row r="303" ht="18" spans="1:7">
      <c r="A303" s="41"/>
      <c r="B303" s="45"/>
      <c r="C303" s="45"/>
      <c r="D303" s="59"/>
      <c r="E303" s="59"/>
      <c r="F303" s="59"/>
      <c r="G303" s="59"/>
    </row>
    <row r="304" ht="18" spans="1:7">
      <c r="A304" s="41"/>
      <c r="B304" s="45"/>
      <c r="C304" s="45"/>
      <c r="D304" s="59"/>
      <c r="E304" s="59"/>
      <c r="F304" s="59"/>
      <c r="G304" s="59"/>
    </row>
    <row r="305" ht="18" spans="1:7">
      <c r="A305" s="41"/>
      <c r="B305" s="45"/>
      <c r="C305" s="45"/>
      <c r="D305" s="59"/>
      <c r="E305" s="59"/>
      <c r="F305" s="59"/>
      <c r="G305" s="59"/>
    </row>
    <row r="306" ht="18.75" spans="1:7">
      <c r="A306" s="41"/>
      <c r="B306" s="45"/>
      <c r="C306" s="45"/>
      <c r="D306" s="59"/>
      <c r="E306" s="59"/>
      <c r="F306" s="59"/>
      <c r="G306" s="59"/>
    </row>
    <row r="307" ht="18.15" spans="1:7">
      <c r="A307" s="61" t="s">
        <v>143</v>
      </c>
      <c r="B307" s="102"/>
      <c r="C307" s="103"/>
      <c r="D307" s="291">
        <f>SUM(D264:D306)</f>
        <v>0</v>
      </c>
      <c r="E307" s="291">
        <f t="shared" ref="E307:G307" si="1">SUM(E264:E306)</f>
        <v>0</v>
      </c>
      <c r="F307" s="291">
        <f t="shared" si="1"/>
        <v>0</v>
      </c>
      <c r="G307" s="291">
        <f t="shared" si="1"/>
        <v>0</v>
      </c>
    </row>
    <row r="308" ht="27" customHeight="1" spans="1:7">
      <c r="A308" s="1" t="s">
        <v>0</v>
      </c>
      <c r="B308" s="2"/>
      <c r="C308" s="3" t="s">
        <v>1</v>
      </c>
      <c r="D308" s="4" t="s">
        <v>2</v>
      </c>
      <c r="E308" s="4"/>
      <c r="F308" s="5" t="s">
        <v>3</v>
      </c>
      <c r="G308" s="6"/>
    </row>
    <row r="309" ht="19.5" customHeight="1" spans="1:7">
      <c r="A309" s="7" t="s">
        <v>4</v>
      </c>
      <c r="B309" s="8" t="s">
        <v>5</v>
      </c>
      <c r="C309" s="9" t="s">
        <v>6</v>
      </c>
      <c r="D309" s="10"/>
      <c r="E309" s="10"/>
      <c r="F309" s="11" t="s">
        <v>7</v>
      </c>
      <c r="G309" s="12"/>
    </row>
    <row r="310" ht="13.8" spans="1:7">
      <c r="A310" s="13" t="s">
        <v>8</v>
      </c>
      <c r="B310" s="11" t="s">
        <v>9</v>
      </c>
      <c r="C310" s="14" t="s">
        <v>10</v>
      </c>
      <c r="D310" s="15" t="s">
        <v>11</v>
      </c>
      <c r="E310" s="16" t="s">
        <v>12</v>
      </c>
      <c r="F310" s="17" t="s">
        <v>11</v>
      </c>
      <c r="G310" s="18" t="s">
        <v>13</v>
      </c>
    </row>
    <row r="311" ht="18.75" spans="1:7">
      <c r="A311" s="133" t="s">
        <v>142</v>
      </c>
      <c r="B311" s="9"/>
      <c r="C311" s="9"/>
      <c r="D311" s="22"/>
      <c r="E311" s="23"/>
      <c r="F311" s="24"/>
      <c r="G311" s="25"/>
    </row>
    <row r="312" ht="13.95" spans="1:7">
      <c r="A312" s="26">
        <v>2</v>
      </c>
      <c r="B312" s="26">
        <v>3</v>
      </c>
      <c r="C312" s="26">
        <v>4</v>
      </c>
      <c r="D312" s="26">
        <v>5</v>
      </c>
      <c r="E312" s="27">
        <v>6</v>
      </c>
      <c r="F312" s="22">
        <v>7</v>
      </c>
      <c r="G312" s="28">
        <v>8</v>
      </c>
    </row>
    <row r="313" ht="18" spans="1:7">
      <c r="A313" s="41"/>
      <c r="B313" s="45"/>
      <c r="C313" s="45"/>
      <c r="D313" s="36"/>
      <c r="E313" s="36"/>
      <c r="F313" s="36"/>
      <c r="G313" s="36"/>
    </row>
    <row r="314" ht="18" spans="1:7">
      <c r="A314" s="41"/>
      <c r="B314" s="45"/>
      <c r="C314" s="45"/>
      <c r="D314" s="36"/>
      <c r="E314" s="36"/>
      <c r="F314" s="36"/>
      <c r="G314" s="36"/>
    </row>
    <row r="315" ht="18" spans="1:7">
      <c r="A315" s="85"/>
      <c r="B315" s="45"/>
      <c r="C315" s="45"/>
      <c r="D315" s="36"/>
      <c r="E315" s="36"/>
      <c r="F315" s="36"/>
      <c r="G315" s="36"/>
    </row>
    <row r="316" ht="18" spans="1:7">
      <c r="A316" s="85"/>
      <c r="B316" s="45"/>
      <c r="C316" s="45"/>
      <c r="D316" s="36"/>
      <c r="E316" s="36"/>
      <c r="F316" s="36"/>
      <c r="G316" s="36"/>
    </row>
    <row r="317" ht="18" spans="1:7">
      <c r="A317" s="85"/>
      <c r="B317" s="45"/>
      <c r="C317" s="45"/>
      <c r="D317" s="36"/>
      <c r="E317" s="36"/>
      <c r="F317" s="36"/>
      <c r="G317" s="36"/>
    </row>
    <row r="318" ht="18" spans="1:7">
      <c r="A318" s="85"/>
      <c r="B318" s="45"/>
      <c r="C318" s="45"/>
      <c r="D318" s="36"/>
      <c r="E318" s="36"/>
      <c r="F318" s="36"/>
      <c r="G318" s="36"/>
    </row>
    <row r="319" ht="18" spans="1:7">
      <c r="A319" s="85"/>
      <c r="B319" s="46"/>
      <c r="C319" s="46"/>
      <c r="D319" s="36"/>
      <c r="E319" s="36"/>
      <c r="F319" s="36"/>
      <c r="G319" s="36"/>
    </row>
    <row r="320" ht="18" spans="1:7">
      <c r="A320" s="85"/>
      <c r="B320" s="45"/>
      <c r="C320" s="45"/>
      <c r="D320" s="36"/>
      <c r="E320" s="36"/>
      <c r="F320" s="36"/>
      <c r="G320" s="36"/>
    </row>
    <row r="321" ht="18" spans="1:7">
      <c r="A321" s="85"/>
      <c r="B321" s="48"/>
      <c r="C321" s="48"/>
      <c r="D321" s="36"/>
      <c r="E321" s="36"/>
      <c r="F321" s="36"/>
      <c r="G321" s="36"/>
    </row>
    <row r="322" ht="18" spans="1:7">
      <c r="A322" s="85"/>
      <c r="B322" s="45"/>
      <c r="C322" s="45"/>
      <c r="D322" s="36"/>
      <c r="E322" s="36"/>
      <c r="F322" s="36"/>
      <c r="G322" s="36"/>
    </row>
    <row r="323" ht="18" spans="1:7">
      <c r="A323" s="329"/>
      <c r="B323" s="47"/>
      <c r="C323" s="47"/>
      <c r="D323" s="36"/>
      <c r="E323" s="36"/>
      <c r="F323" s="36"/>
      <c r="G323" s="36"/>
    </row>
    <row r="324" ht="18" spans="1:7">
      <c r="A324" s="329"/>
      <c r="B324" s="45"/>
      <c r="C324" s="45"/>
      <c r="D324" s="36"/>
      <c r="E324" s="36"/>
      <c r="F324" s="36"/>
      <c r="G324" s="36"/>
    </row>
    <row r="325" ht="18" spans="1:7">
      <c r="A325" s="85"/>
      <c r="B325" s="45"/>
      <c r="C325" s="45"/>
      <c r="D325" s="36"/>
      <c r="E325" s="36"/>
      <c r="F325" s="36"/>
      <c r="G325" s="36"/>
    </row>
    <row r="326" ht="18" spans="1:7">
      <c r="A326" s="85"/>
      <c r="B326" s="45"/>
      <c r="C326" s="45"/>
      <c r="D326" s="36"/>
      <c r="E326" s="36"/>
      <c r="F326" s="36"/>
      <c r="G326" s="36"/>
    </row>
    <row r="327" ht="18" spans="1:7">
      <c r="A327" s="85"/>
      <c r="B327" s="45"/>
      <c r="C327" s="45"/>
      <c r="D327" s="36"/>
      <c r="E327" s="36"/>
      <c r="F327" s="36"/>
      <c r="G327" s="36"/>
    </row>
    <row r="328" ht="18" spans="1:7">
      <c r="A328" s="329"/>
      <c r="B328" s="45"/>
      <c r="C328" s="45"/>
      <c r="D328" s="36"/>
      <c r="E328" s="36"/>
      <c r="F328" s="36"/>
      <c r="G328" s="36"/>
    </row>
    <row r="329" ht="18" spans="1:7">
      <c r="A329" s="85"/>
      <c r="B329" s="45"/>
      <c r="C329" s="45"/>
      <c r="D329" s="36"/>
      <c r="E329" s="36"/>
      <c r="F329" s="36"/>
      <c r="G329" s="36"/>
    </row>
    <row r="330" ht="18" spans="1:7">
      <c r="A330" s="85"/>
      <c r="B330" s="45"/>
      <c r="C330" s="45"/>
      <c r="D330" s="36"/>
      <c r="E330" s="36"/>
      <c r="F330" s="36"/>
      <c r="G330" s="36"/>
    </row>
    <row r="331" ht="18" spans="1:7">
      <c r="A331" s="41"/>
      <c r="B331" s="45"/>
      <c r="C331" s="45"/>
      <c r="D331" s="36"/>
      <c r="E331" s="36"/>
      <c r="F331" s="36"/>
      <c r="G331" s="36"/>
    </row>
    <row r="332" ht="18" spans="1:7">
      <c r="A332" s="41"/>
      <c r="B332" s="45"/>
      <c r="C332" s="45"/>
      <c r="D332" s="36"/>
      <c r="E332" s="36"/>
      <c r="F332" s="36"/>
      <c r="G332" s="36"/>
    </row>
    <row r="333" ht="18" spans="1:7">
      <c r="A333" s="41"/>
      <c r="B333" s="45"/>
      <c r="C333" s="45"/>
      <c r="D333" s="36"/>
      <c r="E333" s="36"/>
      <c r="F333" s="36"/>
      <c r="G333" s="36"/>
    </row>
    <row r="334" ht="18" spans="1:7">
      <c r="A334" s="41"/>
      <c r="B334" s="45"/>
      <c r="C334" s="45"/>
      <c r="D334" s="36"/>
      <c r="E334" s="36"/>
      <c r="F334" s="36"/>
      <c r="G334" s="36"/>
    </row>
    <row r="335" ht="18" spans="1:7">
      <c r="A335" s="41"/>
      <c r="B335" s="45"/>
      <c r="C335" s="45"/>
      <c r="D335" s="36"/>
      <c r="E335" s="36"/>
      <c r="F335" s="36"/>
      <c r="G335" s="36"/>
    </row>
    <row r="336" ht="18" spans="1:7">
      <c r="A336" s="41"/>
      <c r="B336" s="45"/>
      <c r="C336" s="45"/>
      <c r="D336" s="36"/>
      <c r="E336" s="36"/>
      <c r="F336" s="36"/>
      <c r="G336" s="36"/>
    </row>
    <row r="337" ht="18" spans="1:7">
      <c r="A337" s="41"/>
      <c r="B337" s="45"/>
      <c r="C337" s="45"/>
      <c r="D337" s="36"/>
      <c r="E337" s="36"/>
      <c r="F337" s="36"/>
      <c r="G337" s="36"/>
    </row>
    <row r="338" ht="18" spans="1:7">
      <c r="A338" s="41"/>
      <c r="B338" s="45"/>
      <c r="C338" s="45"/>
      <c r="D338" s="36"/>
      <c r="E338" s="36"/>
      <c r="F338" s="36"/>
      <c r="G338" s="36"/>
    </row>
    <row r="339" ht="18" spans="1:7">
      <c r="A339" s="92"/>
      <c r="B339" s="45"/>
      <c r="C339" s="45"/>
      <c r="D339" s="36"/>
      <c r="E339" s="36"/>
      <c r="F339" s="36"/>
      <c r="G339" s="36"/>
    </row>
    <row r="340" ht="18" spans="1:7">
      <c r="A340" s="92"/>
      <c r="B340" s="45"/>
      <c r="C340" s="45"/>
      <c r="D340" s="36"/>
      <c r="E340" s="36"/>
      <c r="F340" s="36"/>
      <c r="G340" s="36"/>
    </row>
    <row r="341" ht="18" spans="1:7">
      <c r="A341" s="34"/>
      <c r="B341" s="45"/>
      <c r="C341" s="45"/>
      <c r="D341" s="36"/>
      <c r="E341" s="36"/>
      <c r="F341" s="36"/>
      <c r="G341" s="36"/>
    </row>
    <row r="342" ht="18" spans="1:7">
      <c r="A342" s="34"/>
      <c r="B342" s="45"/>
      <c r="C342" s="45"/>
      <c r="D342" s="36"/>
      <c r="E342" s="36"/>
      <c r="F342" s="36"/>
      <c r="G342" s="36"/>
    </row>
    <row r="343" ht="18" spans="1:7">
      <c r="A343" s="34"/>
      <c r="B343" s="45"/>
      <c r="C343" s="45"/>
      <c r="D343" s="36"/>
      <c r="E343" s="36"/>
      <c r="F343" s="36"/>
      <c r="G343" s="36"/>
    </row>
    <row r="344" ht="18" spans="1:7">
      <c r="A344" s="34"/>
      <c r="B344" s="45"/>
      <c r="C344" s="45"/>
      <c r="D344" s="36"/>
      <c r="E344" s="36"/>
      <c r="F344" s="36"/>
      <c r="G344" s="36"/>
    </row>
    <row r="345" ht="18" spans="1:7">
      <c r="A345" s="34"/>
      <c r="B345" s="45"/>
      <c r="C345" s="45"/>
      <c r="D345" s="36"/>
      <c r="E345" s="36"/>
      <c r="F345" s="36"/>
      <c r="G345" s="36"/>
    </row>
    <row r="346" ht="18" spans="1:7">
      <c r="A346" s="34"/>
      <c r="B346" s="45"/>
      <c r="C346" s="45"/>
      <c r="D346" s="36"/>
      <c r="E346" s="36"/>
      <c r="F346" s="36"/>
      <c r="G346" s="36"/>
    </row>
    <row r="347" ht="18" spans="1:7">
      <c r="A347" s="34"/>
      <c r="B347" s="45"/>
      <c r="C347" s="45"/>
      <c r="D347" s="36"/>
      <c r="E347" s="36"/>
      <c r="F347" s="36"/>
      <c r="G347" s="36"/>
    </row>
    <row r="348" ht="18" spans="1:7">
      <c r="A348" s="34"/>
      <c r="B348" s="45"/>
      <c r="C348" s="45"/>
      <c r="D348" s="36"/>
      <c r="E348" s="36"/>
      <c r="F348" s="36"/>
      <c r="G348" s="36"/>
    </row>
    <row r="349" ht="18" spans="1:7">
      <c r="A349" s="34"/>
      <c r="B349" s="45"/>
      <c r="C349" s="45"/>
      <c r="D349" s="36"/>
      <c r="E349" s="36"/>
      <c r="F349" s="36"/>
      <c r="G349" s="36"/>
    </row>
    <row r="350" ht="18" spans="1:7">
      <c r="A350" s="34"/>
      <c r="B350" s="45"/>
      <c r="C350" s="45"/>
      <c r="D350" s="36"/>
      <c r="E350" s="36"/>
      <c r="F350" s="36"/>
      <c r="G350" s="36"/>
    </row>
    <row r="351" ht="18" spans="1:7">
      <c r="A351" s="34"/>
      <c r="B351" s="45"/>
      <c r="C351" s="45"/>
      <c r="D351" s="36"/>
      <c r="E351" s="36"/>
      <c r="F351" s="36"/>
      <c r="G351" s="36"/>
    </row>
    <row r="352" ht="18" spans="1:7">
      <c r="A352" s="34"/>
      <c r="B352" s="45"/>
      <c r="C352" s="45"/>
      <c r="D352" s="36"/>
      <c r="E352" s="36"/>
      <c r="F352" s="36"/>
      <c r="G352" s="36"/>
    </row>
    <row r="353" ht="18" spans="1:7">
      <c r="A353" s="34"/>
      <c r="B353" s="45"/>
      <c r="C353" s="45"/>
      <c r="D353" s="36"/>
      <c r="E353" s="36"/>
      <c r="F353" s="36"/>
      <c r="G353" s="36"/>
    </row>
    <row r="354" ht="18" spans="1:7">
      <c r="A354" s="34"/>
      <c r="B354" s="45"/>
      <c r="C354" s="45"/>
      <c r="D354" s="36"/>
      <c r="E354" s="36"/>
      <c r="F354" s="36"/>
      <c r="G354" s="36"/>
    </row>
    <row r="355" ht="18.75" spans="1:7">
      <c r="A355" s="34"/>
      <c r="B355" s="45"/>
      <c r="C355" s="45"/>
      <c r="D355" s="36"/>
      <c r="E355" s="36"/>
      <c r="F355" s="36"/>
      <c r="G355" s="36"/>
    </row>
    <row r="356" ht="18.15" spans="1:7">
      <c r="A356" s="61" t="s">
        <v>144</v>
      </c>
      <c r="B356" s="102"/>
      <c r="C356" s="103"/>
      <c r="D356" s="291">
        <f>SUM(D313:D355)</f>
        <v>0</v>
      </c>
      <c r="E356" s="291">
        <f>SUM(E313:E355)</f>
        <v>0</v>
      </c>
      <c r="F356" s="291">
        <f t="shared" ref="F356:G356" si="2">SUM(F313:F355)</f>
        <v>0</v>
      </c>
      <c r="G356" s="291">
        <f t="shared" si="2"/>
        <v>0</v>
      </c>
    </row>
    <row r="357" ht="15.6" spans="1:7">
      <c r="A357" s="1" t="s">
        <v>0</v>
      </c>
      <c r="B357" s="2"/>
      <c r="C357" s="3" t="s">
        <v>1</v>
      </c>
      <c r="D357" s="4" t="s">
        <v>2</v>
      </c>
      <c r="E357" s="4"/>
      <c r="F357" s="5" t="s">
        <v>3</v>
      </c>
      <c r="G357" s="6"/>
    </row>
    <row r="358" ht="21.75" customHeight="1" spans="1:7">
      <c r="A358" s="7" t="s">
        <v>4</v>
      </c>
      <c r="B358" s="8" t="s">
        <v>5</v>
      </c>
      <c r="C358" s="9" t="s">
        <v>6</v>
      </c>
      <c r="D358" s="10"/>
      <c r="E358" s="10"/>
      <c r="F358" s="11" t="s">
        <v>7</v>
      </c>
      <c r="G358" s="12"/>
    </row>
    <row r="359" ht="13.8" spans="1:7">
      <c r="A359" s="13" t="s">
        <v>8</v>
      </c>
      <c r="B359" s="11" t="s">
        <v>9</v>
      </c>
      <c r="C359" s="14" t="s">
        <v>10</v>
      </c>
      <c r="D359" s="15" t="s">
        <v>11</v>
      </c>
      <c r="E359" s="16" t="s">
        <v>12</v>
      </c>
      <c r="F359" s="17" t="s">
        <v>11</v>
      </c>
      <c r="G359" s="18" t="s">
        <v>13</v>
      </c>
    </row>
    <row r="360" ht="18.75" spans="1:7">
      <c r="A360" s="133" t="s">
        <v>142</v>
      </c>
      <c r="B360" s="9"/>
      <c r="C360" s="9"/>
      <c r="D360" s="22"/>
      <c r="E360" s="23"/>
      <c r="F360" s="24"/>
      <c r="G360" s="25"/>
    </row>
    <row r="361" ht="13.95" spans="1:7">
      <c r="A361" s="26">
        <v>2</v>
      </c>
      <c r="B361" s="26">
        <v>3</v>
      </c>
      <c r="C361" s="26">
        <v>4</v>
      </c>
      <c r="D361" s="26"/>
      <c r="E361" s="27"/>
      <c r="F361" s="22">
        <v>7</v>
      </c>
      <c r="G361" s="28">
        <v>8</v>
      </c>
    </row>
    <row r="362" ht="18" spans="1:7">
      <c r="A362" s="34"/>
      <c r="B362" s="45"/>
      <c r="C362" s="45"/>
      <c r="D362" s="36"/>
      <c r="E362" s="36"/>
      <c r="F362" s="36"/>
      <c r="G362" s="36"/>
    </row>
    <row r="363" ht="18" spans="1:7">
      <c r="A363" s="34"/>
      <c r="B363" s="45"/>
      <c r="C363" s="45"/>
      <c r="D363" s="36"/>
      <c r="E363" s="36"/>
      <c r="F363" s="36"/>
      <c r="G363" s="36"/>
    </row>
    <row r="364" ht="18" spans="1:7">
      <c r="A364" s="34"/>
      <c r="B364" s="45"/>
      <c r="C364" s="45"/>
      <c r="D364" s="36"/>
      <c r="E364" s="36"/>
      <c r="F364" s="36"/>
      <c r="G364" s="36"/>
    </row>
    <row r="365" ht="18" spans="1:7">
      <c r="A365" s="34"/>
      <c r="B365" s="45"/>
      <c r="C365" s="45"/>
      <c r="D365" s="36"/>
      <c r="E365" s="36"/>
      <c r="F365" s="36"/>
      <c r="G365" s="36"/>
    </row>
    <row r="366" ht="18" spans="1:7">
      <c r="A366" s="34"/>
      <c r="B366" s="45"/>
      <c r="C366" s="45"/>
      <c r="D366" s="36"/>
      <c r="E366" s="36"/>
      <c r="F366" s="36"/>
      <c r="G366" s="36"/>
    </row>
    <row r="367" ht="18" spans="1:7">
      <c r="A367" s="34"/>
      <c r="B367" s="45"/>
      <c r="C367" s="45"/>
      <c r="D367" s="36"/>
      <c r="E367" s="36"/>
      <c r="F367" s="36"/>
      <c r="G367" s="36"/>
    </row>
    <row r="368" ht="18" spans="1:7">
      <c r="A368" s="41"/>
      <c r="B368" s="46"/>
      <c r="C368" s="46"/>
      <c r="D368" s="36"/>
      <c r="E368" s="36"/>
      <c r="F368" s="36"/>
      <c r="G368" s="36"/>
    </row>
    <row r="369" ht="18" spans="1:7">
      <c r="A369" s="34"/>
      <c r="B369" s="45"/>
      <c r="C369" s="45"/>
      <c r="D369" s="36"/>
      <c r="E369" s="36"/>
      <c r="F369" s="36"/>
      <c r="G369" s="36"/>
    </row>
    <row r="370" ht="18" spans="1:7">
      <c r="A370" s="34"/>
      <c r="B370" s="48"/>
      <c r="C370" s="48"/>
      <c r="D370" s="36"/>
      <c r="E370" s="36"/>
      <c r="F370" s="36"/>
      <c r="G370" s="36"/>
    </row>
    <row r="371" ht="18" spans="1:7">
      <c r="A371" s="41"/>
      <c r="B371" s="45"/>
      <c r="C371" s="45"/>
      <c r="D371" s="36"/>
      <c r="E371" s="36"/>
      <c r="F371" s="36"/>
      <c r="G371" s="36"/>
    </row>
    <row r="372" ht="18" spans="1:7">
      <c r="A372" s="41"/>
      <c r="B372" s="47"/>
      <c r="C372" s="47"/>
      <c r="D372" s="36"/>
      <c r="E372" s="36"/>
      <c r="F372" s="36"/>
      <c r="G372" s="36"/>
    </row>
    <row r="373" ht="18" spans="1:7">
      <c r="A373" s="34"/>
      <c r="B373" s="45"/>
      <c r="C373" s="45"/>
      <c r="D373" s="36"/>
      <c r="E373" s="36"/>
      <c r="F373" s="36"/>
      <c r="G373" s="36"/>
    </row>
    <row r="374" ht="18" spans="1:7">
      <c r="A374" s="34"/>
      <c r="B374" s="45"/>
      <c r="C374" s="45"/>
      <c r="D374" s="36"/>
      <c r="E374" s="36"/>
      <c r="F374" s="36"/>
      <c r="G374" s="36"/>
    </row>
    <row r="375" ht="18" spans="1:7">
      <c r="A375" s="34"/>
      <c r="B375" s="45"/>
      <c r="C375" s="45"/>
      <c r="D375" s="36"/>
      <c r="E375" s="36"/>
      <c r="F375" s="36"/>
      <c r="G375" s="36"/>
    </row>
    <row r="376" ht="18" spans="1:7">
      <c r="A376" s="34"/>
      <c r="B376" s="45"/>
      <c r="C376" s="45"/>
      <c r="D376" s="36"/>
      <c r="E376" s="36"/>
      <c r="F376" s="36"/>
      <c r="G376" s="36"/>
    </row>
    <row r="377" ht="18" spans="1:7">
      <c r="A377" s="34"/>
      <c r="B377" s="45"/>
      <c r="C377" s="45"/>
      <c r="D377" s="36"/>
      <c r="E377" s="36"/>
      <c r="F377" s="36"/>
      <c r="G377" s="36"/>
    </row>
    <row r="378" ht="18" spans="1:7">
      <c r="A378" s="34"/>
      <c r="B378" s="45"/>
      <c r="C378" s="45"/>
      <c r="D378" s="36"/>
      <c r="E378" s="36"/>
      <c r="F378" s="36"/>
      <c r="G378" s="36"/>
    </row>
    <row r="379" ht="18" spans="1:7">
      <c r="A379" s="34"/>
      <c r="B379" s="45"/>
      <c r="C379" s="45"/>
      <c r="D379" s="36"/>
      <c r="E379" s="36"/>
      <c r="F379" s="36"/>
      <c r="G379" s="36"/>
    </row>
    <row r="380" ht="18" spans="1:7">
      <c r="A380" s="34"/>
      <c r="B380" s="45"/>
      <c r="C380" s="45"/>
      <c r="D380" s="36"/>
      <c r="E380" s="36"/>
      <c r="F380" s="36"/>
      <c r="G380" s="36"/>
    </row>
    <row r="381" ht="18" spans="1:7">
      <c r="A381" s="34"/>
      <c r="B381" s="45"/>
      <c r="C381" s="45"/>
      <c r="D381" s="36"/>
      <c r="E381" s="36"/>
      <c r="F381" s="36"/>
      <c r="G381" s="36"/>
    </row>
    <row r="382" ht="18" spans="1:7">
      <c r="A382" s="34"/>
      <c r="B382" s="45"/>
      <c r="C382" s="45"/>
      <c r="D382" s="36"/>
      <c r="E382" s="36"/>
      <c r="F382" s="36"/>
      <c r="G382" s="36"/>
    </row>
    <row r="383" ht="18" spans="1:7">
      <c r="A383" s="34"/>
      <c r="B383" s="45"/>
      <c r="C383" s="45"/>
      <c r="D383" s="36"/>
      <c r="E383" s="36"/>
      <c r="F383" s="36"/>
      <c r="G383" s="36"/>
    </row>
    <row r="384" ht="18" spans="1:7">
      <c r="A384" s="34"/>
      <c r="B384" s="45"/>
      <c r="C384" s="45"/>
      <c r="D384" s="36"/>
      <c r="E384" s="36"/>
      <c r="F384" s="36"/>
      <c r="G384" s="36"/>
    </row>
    <row r="385" ht="18" spans="1:7">
      <c r="A385" s="34"/>
      <c r="B385" s="45"/>
      <c r="C385" s="45"/>
      <c r="D385" s="36"/>
      <c r="E385" s="36"/>
      <c r="F385" s="36"/>
      <c r="G385" s="36"/>
    </row>
    <row r="386" ht="18" spans="1:7">
      <c r="A386" s="34"/>
      <c r="B386" s="45"/>
      <c r="C386" s="45"/>
      <c r="D386" s="36"/>
      <c r="E386" s="36"/>
      <c r="F386" s="36"/>
      <c r="G386" s="36"/>
    </row>
    <row r="387" ht="18" spans="1:7">
      <c r="A387" s="34"/>
      <c r="B387" s="45"/>
      <c r="C387" s="45"/>
      <c r="D387" s="36"/>
      <c r="E387" s="36"/>
      <c r="F387" s="36"/>
      <c r="G387" s="36"/>
    </row>
    <row r="388" ht="18" spans="1:7">
      <c r="A388" s="34"/>
      <c r="B388" s="45"/>
      <c r="C388" s="45"/>
      <c r="D388" s="36"/>
      <c r="E388" s="36"/>
      <c r="F388" s="36"/>
      <c r="G388" s="36"/>
    </row>
    <row r="389" ht="18" spans="1:7">
      <c r="A389" s="34"/>
      <c r="B389" s="45"/>
      <c r="C389" s="45"/>
      <c r="D389" s="36"/>
      <c r="E389" s="36"/>
      <c r="F389" s="36"/>
      <c r="G389" s="36"/>
    </row>
    <row r="390" ht="18" spans="1:7">
      <c r="A390" s="34"/>
      <c r="B390" s="45"/>
      <c r="C390" s="45"/>
      <c r="D390" s="36"/>
      <c r="E390" s="36"/>
      <c r="F390" s="36"/>
      <c r="G390" s="36"/>
    </row>
    <row r="391" ht="18" spans="1:7">
      <c r="A391" s="34"/>
      <c r="B391" s="45"/>
      <c r="C391" s="45"/>
      <c r="D391" s="36"/>
      <c r="E391" s="36"/>
      <c r="F391" s="36"/>
      <c r="G391" s="36"/>
    </row>
    <row r="392" ht="18" spans="1:7">
      <c r="A392" s="34"/>
      <c r="B392" s="45"/>
      <c r="C392" s="45"/>
      <c r="D392" s="36"/>
      <c r="E392" s="36"/>
      <c r="F392" s="36"/>
      <c r="G392" s="36"/>
    </row>
    <row r="393" ht="18" spans="1:7">
      <c r="A393" s="34"/>
      <c r="B393" s="45"/>
      <c r="C393" s="45"/>
      <c r="D393" s="36"/>
      <c r="E393" s="36"/>
      <c r="F393" s="36"/>
      <c r="G393" s="36"/>
    </row>
    <row r="394" ht="18" spans="1:7">
      <c r="A394" s="34"/>
      <c r="B394" s="45"/>
      <c r="C394" s="45"/>
      <c r="D394" s="36"/>
      <c r="E394" s="36"/>
      <c r="F394" s="36"/>
      <c r="G394" s="36"/>
    </row>
    <row r="395" ht="18" spans="1:7">
      <c r="A395" s="34"/>
      <c r="B395" s="45"/>
      <c r="C395" s="45"/>
      <c r="D395" s="36"/>
      <c r="E395" s="36"/>
      <c r="F395" s="36"/>
      <c r="G395" s="36"/>
    </row>
    <row r="396" ht="18" spans="1:7">
      <c r="A396" s="34"/>
      <c r="B396" s="45"/>
      <c r="C396" s="45"/>
      <c r="D396" s="36"/>
      <c r="E396" s="36"/>
      <c r="F396" s="36"/>
      <c r="G396" s="36"/>
    </row>
    <row r="397" ht="18" spans="1:7">
      <c r="A397" s="34"/>
      <c r="B397" s="45"/>
      <c r="C397" s="45"/>
      <c r="D397" s="36"/>
      <c r="E397" s="36"/>
      <c r="F397" s="36"/>
      <c r="G397" s="36"/>
    </row>
    <row r="398" ht="18" spans="1:7">
      <c r="A398" s="34"/>
      <c r="B398" s="45"/>
      <c r="C398" s="45"/>
      <c r="D398" s="36"/>
      <c r="E398" s="36"/>
      <c r="F398" s="36"/>
      <c r="G398" s="36"/>
    </row>
    <row r="399" ht="18" spans="1:7">
      <c r="A399" s="34"/>
      <c r="B399" s="45"/>
      <c r="C399" s="45"/>
      <c r="D399" s="36"/>
      <c r="E399" s="36"/>
      <c r="F399" s="36"/>
      <c r="G399" s="36"/>
    </row>
    <row r="400" ht="18" spans="1:7">
      <c r="A400" s="34"/>
      <c r="B400" s="45"/>
      <c r="C400" s="45"/>
      <c r="D400" s="36"/>
      <c r="E400" s="36"/>
      <c r="F400" s="36"/>
      <c r="G400" s="36"/>
    </row>
    <row r="401" ht="18" spans="1:7">
      <c r="A401" s="34"/>
      <c r="B401" s="45"/>
      <c r="C401" s="45"/>
      <c r="D401" s="36"/>
      <c r="E401" s="36"/>
      <c r="F401" s="36"/>
      <c r="G401" s="36"/>
    </row>
    <row r="402" ht="18" spans="1:7">
      <c r="A402" s="34"/>
      <c r="B402" s="45"/>
      <c r="C402" s="45"/>
      <c r="D402" s="36"/>
      <c r="E402" s="36"/>
      <c r="F402" s="36"/>
      <c r="G402" s="36"/>
    </row>
    <row r="403" ht="18" spans="1:7">
      <c r="A403" s="34"/>
      <c r="B403" s="45"/>
      <c r="C403" s="45"/>
      <c r="D403" s="36"/>
      <c r="E403" s="36"/>
      <c r="F403" s="36"/>
      <c r="G403" s="36"/>
    </row>
    <row r="404" ht="18.75" spans="1:7">
      <c r="A404" s="34"/>
      <c r="B404" s="45"/>
      <c r="C404" s="45"/>
      <c r="D404" s="36"/>
      <c r="E404" s="36"/>
      <c r="F404" s="36"/>
      <c r="G404" s="36"/>
    </row>
    <row r="405" ht="18.15" spans="1:7">
      <c r="A405" s="61" t="s">
        <v>145</v>
      </c>
      <c r="B405" s="102"/>
      <c r="C405" s="103"/>
      <c r="D405" s="291">
        <f>SUM(D362:D404)</f>
        <v>0</v>
      </c>
      <c r="E405" s="291">
        <f t="shared" ref="E405:G405" si="3">SUM(E362:E404)</f>
        <v>0</v>
      </c>
      <c r="F405" s="291">
        <f t="shared" si="3"/>
        <v>0</v>
      </c>
      <c r="G405" s="291">
        <f t="shared" si="3"/>
        <v>0</v>
      </c>
    </row>
    <row r="406" ht="15.6" spans="1:7">
      <c r="A406" s="1" t="s">
        <v>0</v>
      </c>
      <c r="B406" s="2"/>
      <c r="C406" s="3" t="s">
        <v>1</v>
      </c>
      <c r="D406" s="4" t="s">
        <v>2</v>
      </c>
      <c r="E406" s="4"/>
      <c r="F406" s="5" t="s">
        <v>3</v>
      </c>
      <c r="G406" s="6"/>
    </row>
    <row r="407" ht="24.75" customHeight="1" spans="1:7">
      <c r="A407" s="7" t="s">
        <v>4</v>
      </c>
      <c r="B407" s="8" t="s">
        <v>5</v>
      </c>
      <c r="C407" s="9" t="s">
        <v>6</v>
      </c>
      <c r="D407" s="10"/>
      <c r="E407" s="10"/>
      <c r="F407" s="11" t="s">
        <v>7</v>
      </c>
      <c r="G407" s="12"/>
    </row>
    <row r="408" ht="13.8" spans="1:7">
      <c r="A408" s="13" t="s">
        <v>8</v>
      </c>
      <c r="B408" s="11" t="s">
        <v>9</v>
      </c>
      <c r="C408" s="14" t="s">
        <v>10</v>
      </c>
      <c r="D408" s="15" t="s">
        <v>11</v>
      </c>
      <c r="E408" s="16" t="s">
        <v>12</v>
      </c>
      <c r="F408" s="17" t="s">
        <v>11</v>
      </c>
      <c r="G408" s="18" t="s">
        <v>13</v>
      </c>
    </row>
    <row r="409" ht="18.75" spans="1:7">
      <c r="A409" s="133" t="s">
        <v>142</v>
      </c>
      <c r="B409" s="9"/>
      <c r="C409" s="9"/>
      <c r="D409" s="22"/>
      <c r="E409" s="23"/>
      <c r="F409" s="24"/>
      <c r="G409" s="25"/>
    </row>
    <row r="410" ht="13.95" spans="1:7">
      <c r="A410" s="26">
        <v>2</v>
      </c>
      <c r="B410" s="26">
        <v>3</v>
      </c>
      <c r="C410" s="26">
        <v>4</v>
      </c>
      <c r="D410" s="26">
        <v>5</v>
      </c>
      <c r="E410" s="27">
        <v>6</v>
      </c>
      <c r="F410" s="22">
        <v>7</v>
      </c>
      <c r="G410" s="28">
        <v>8</v>
      </c>
    </row>
    <row r="411" ht="18" spans="1:7">
      <c r="A411" s="34"/>
      <c r="B411" s="45"/>
      <c r="C411" s="45"/>
      <c r="D411" s="36"/>
      <c r="E411" s="36"/>
      <c r="F411" s="36"/>
      <c r="G411" s="36"/>
    </row>
    <row r="412" ht="18" spans="1:7">
      <c r="A412" s="34"/>
      <c r="B412" s="45"/>
      <c r="C412" s="45"/>
      <c r="D412" s="36"/>
      <c r="E412" s="36"/>
      <c r="F412" s="36"/>
      <c r="G412" s="36"/>
    </row>
    <row r="413" ht="18" spans="1:7">
      <c r="A413" s="34"/>
      <c r="B413" s="45"/>
      <c r="C413" s="45"/>
      <c r="D413" s="36"/>
      <c r="E413" s="36"/>
      <c r="F413" s="36"/>
      <c r="G413" s="36"/>
    </row>
    <row r="414" ht="18" spans="1:7">
      <c r="A414" s="34"/>
      <c r="B414" s="45"/>
      <c r="C414" s="45"/>
      <c r="D414" s="36"/>
      <c r="E414" s="36"/>
      <c r="F414" s="36"/>
      <c r="G414" s="36"/>
    </row>
    <row r="415" ht="18" spans="1:7">
      <c r="A415" s="34"/>
      <c r="B415" s="45"/>
      <c r="C415" s="45"/>
      <c r="D415" s="36"/>
      <c r="E415" s="36"/>
      <c r="F415" s="36"/>
      <c r="G415" s="36"/>
    </row>
    <row r="416" ht="18" spans="1:7">
      <c r="A416" s="34"/>
      <c r="B416" s="45"/>
      <c r="C416" s="45"/>
      <c r="D416" s="36"/>
      <c r="E416" s="36"/>
      <c r="F416" s="36"/>
      <c r="G416" s="36"/>
    </row>
    <row r="417" ht="18" spans="1:7">
      <c r="A417" s="34"/>
      <c r="B417" s="46"/>
      <c r="C417" s="46"/>
      <c r="D417" s="36"/>
      <c r="E417" s="36"/>
      <c r="F417" s="36"/>
      <c r="G417" s="36"/>
    </row>
    <row r="418" ht="18" spans="1:7">
      <c r="A418" s="34"/>
      <c r="B418" s="45"/>
      <c r="C418" s="45"/>
      <c r="D418" s="36"/>
      <c r="E418" s="36"/>
      <c r="F418" s="36"/>
      <c r="G418" s="36"/>
    </row>
    <row r="419" ht="18" spans="1:7">
      <c r="A419" s="34"/>
      <c r="B419" s="48"/>
      <c r="C419" s="48"/>
      <c r="D419" s="36"/>
      <c r="E419" s="36"/>
      <c r="F419" s="36"/>
      <c r="G419" s="36"/>
    </row>
    <row r="420" ht="18" spans="1:7">
      <c r="A420" s="34"/>
      <c r="B420" s="45"/>
      <c r="C420" s="45"/>
      <c r="D420" s="36"/>
      <c r="E420" s="36"/>
      <c r="F420" s="36"/>
      <c r="G420" s="36"/>
    </row>
    <row r="421" ht="18" spans="1:7">
      <c r="A421" s="34"/>
      <c r="B421" s="47"/>
      <c r="C421" s="47"/>
      <c r="D421" s="36"/>
      <c r="E421" s="36"/>
      <c r="F421" s="36"/>
      <c r="G421" s="36"/>
    </row>
    <row r="422" ht="18" spans="1:7">
      <c r="A422" s="34"/>
      <c r="B422" s="45"/>
      <c r="C422" s="45"/>
      <c r="D422" s="36"/>
      <c r="E422" s="36"/>
      <c r="F422" s="36"/>
      <c r="G422" s="36"/>
    </row>
    <row r="423" ht="18" spans="1:7">
      <c r="A423" s="34"/>
      <c r="B423" s="45"/>
      <c r="C423" s="45"/>
      <c r="D423" s="36"/>
      <c r="E423" s="36"/>
      <c r="F423" s="36"/>
      <c r="G423" s="36"/>
    </row>
    <row r="424" ht="18" spans="1:7">
      <c r="A424" s="34"/>
      <c r="B424" s="45"/>
      <c r="C424" s="45"/>
      <c r="D424" s="36"/>
      <c r="E424" s="36"/>
      <c r="F424" s="36"/>
      <c r="G424" s="36"/>
    </row>
    <row r="425" ht="18" spans="1:7">
      <c r="A425" s="34"/>
      <c r="B425" s="45"/>
      <c r="C425" s="45"/>
      <c r="D425" s="36"/>
      <c r="E425" s="36"/>
      <c r="F425" s="36"/>
      <c r="G425" s="36"/>
    </row>
    <row r="426" ht="18" spans="1:7">
      <c r="A426" s="34"/>
      <c r="B426" s="45"/>
      <c r="C426" s="45"/>
      <c r="D426" s="36"/>
      <c r="E426" s="36"/>
      <c r="F426" s="36"/>
      <c r="G426" s="36"/>
    </row>
    <row r="427" ht="18" spans="1:7">
      <c r="A427" s="97"/>
      <c r="B427" s="45"/>
      <c r="C427" s="45"/>
      <c r="D427" s="36"/>
      <c r="E427" s="36"/>
      <c r="F427" s="36"/>
      <c r="G427" s="36"/>
    </row>
    <row r="428" ht="18" spans="1:7">
      <c r="A428" s="97"/>
      <c r="B428" s="45"/>
      <c r="C428" s="45"/>
      <c r="D428" s="36"/>
      <c r="E428" s="36"/>
      <c r="F428" s="36"/>
      <c r="G428" s="36"/>
    </row>
    <row r="429" ht="18" spans="1:7">
      <c r="A429" s="97"/>
      <c r="B429" s="45"/>
      <c r="C429" s="45"/>
      <c r="D429" s="36"/>
      <c r="E429" s="36"/>
      <c r="F429" s="36"/>
      <c r="G429" s="36"/>
    </row>
    <row r="430" ht="18" spans="1:7">
      <c r="A430" s="97"/>
      <c r="B430" s="45"/>
      <c r="C430" s="45"/>
      <c r="D430" s="36"/>
      <c r="E430" s="36"/>
      <c r="F430" s="36"/>
      <c r="G430" s="36"/>
    </row>
    <row r="431" ht="18" spans="1:7">
      <c r="A431" s="97"/>
      <c r="B431" s="45"/>
      <c r="C431" s="45"/>
      <c r="D431" s="36"/>
      <c r="E431" s="36"/>
      <c r="F431" s="36"/>
      <c r="G431" s="36"/>
    </row>
    <row r="432" ht="18" spans="1:7">
      <c r="A432" s="97"/>
      <c r="B432" s="45"/>
      <c r="C432" s="45"/>
      <c r="D432" s="36"/>
      <c r="E432" s="36"/>
      <c r="F432" s="36"/>
      <c r="G432" s="36"/>
    </row>
    <row r="433" ht="18" spans="1:7">
      <c r="A433" s="97"/>
      <c r="B433" s="45"/>
      <c r="C433" s="45"/>
      <c r="D433" s="36"/>
      <c r="E433" s="36"/>
      <c r="F433" s="36"/>
      <c r="G433" s="36"/>
    </row>
    <row r="434" ht="18" spans="1:7">
      <c r="A434" s="97"/>
      <c r="B434" s="45"/>
      <c r="C434" s="45"/>
      <c r="D434" s="36"/>
      <c r="E434" s="36"/>
      <c r="F434" s="36"/>
      <c r="G434" s="36"/>
    </row>
    <row r="435" ht="18" spans="1:7">
      <c r="A435" s="97"/>
      <c r="B435" s="45"/>
      <c r="C435" s="45"/>
      <c r="D435" s="36"/>
      <c r="E435" s="36"/>
      <c r="F435" s="36"/>
      <c r="G435" s="36"/>
    </row>
    <row r="436" ht="18" spans="1:7">
      <c r="A436" s="97"/>
      <c r="B436" s="45"/>
      <c r="C436" s="45"/>
      <c r="D436" s="36"/>
      <c r="E436" s="36"/>
      <c r="F436" s="36"/>
      <c r="G436" s="36"/>
    </row>
    <row r="437" ht="18" spans="1:7">
      <c r="A437" s="97"/>
      <c r="B437" s="45"/>
      <c r="C437" s="45"/>
      <c r="D437" s="36"/>
      <c r="E437" s="36"/>
      <c r="F437" s="36"/>
      <c r="G437" s="36"/>
    </row>
    <row r="438" ht="18" spans="1:7">
      <c r="A438" s="97"/>
      <c r="B438" s="45"/>
      <c r="C438" s="45"/>
      <c r="D438" s="36"/>
      <c r="E438" s="36"/>
      <c r="F438" s="36"/>
      <c r="G438" s="36"/>
    </row>
    <row r="439" ht="18" spans="1:7">
      <c r="A439" s="97"/>
      <c r="B439" s="45"/>
      <c r="C439" s="45"/>
      <c r="D439" s="36"/>
      <c r="E439" s="36"/>
      <c r="F439" s="36"/>
      <c r="G439" s="36"/>
    </row>
    <row r="440" ht="18" spans="1:7">
      <c r="A440" s="97"/>
      <c r="B440" s="45"/>
      <c r="C440" s="45"/>
      <c r="D440" s="36"/>
      <c r="E440" s="36"/>
      <c r="F440" s="36"/>
      <c r="G440" s="36"/>
    </row>
    <row r="441" ht="18" spans="1:7">
      <c r="A441" s="97"/>
      <c r="B441" s="45"/>
      <c r="C441" s="45"/>
      <c r="D441" s="36"/>
      <c r="E441" s="36"/>
      <c r="F441" s="36"/>
      <c r="G441" s="36"/>
    </row>
    <row r="442" ht="18" spans="1:7">
      <c r="A442" s="97"/>
      <c r="B442" s="45"/>
      <c r="C442" s="45"/>
      <c r="D442" s="36"/>
      <c r="E442" s="36"/>
      <c r="F442" s="36"/>
      <c r="G442" s="36"/>
    </row>
    <row r="443" ht="18" spans="1:7">
      <c r="A443" s="97"/>
      <c r="B443" s="45"/>
      <c r="C443" s="45"/>
      <c r="D443" s="36"/>
      <c r="E443" s="36"/>
      <c r="F443" s="36"/>
      <c r="G443" s="36"/>
    </row>
    <row r="444" ht="18" spans="1:7">
      <c r="A444" s="97"/>
      <c r="B444" s="45"/>
      <c r="C444" s="45"/>
      <c r="D444" s="36"/>
      <c r="E444" s="36"/>
      <c r="F444" s="36"/>
      <c r="G444" s="36"/>
    </row>
    <row r="445" ht="18" spans="1:7">
      <c r="A445" s="97"/>
      <c r="B445" s="45"/>
      <c r="C445" s="45"/>
      <c r="D445" s="36"/>
      <c r="E445" s="36"/>
      <c r="F445" s="36"/>
      <c r="G445" s="36"/>
    </row>
    <row r="446" ht="18" spans="1:7">
      <c r="A446" s="97"/>
      <c r="B446" s="45"/>
      <c r="C446" s="45"/>
      <c r="D446" s="36"/>
      <c r="E446" s="36"/>
      <c r="F446" s="36"/>
      <c r="G446" s="36"/>
    </row>
    <row r="447" ht="18" spans="1:7">
      <c r="A447" s="97"/>
      <c r="B447" s="45"/>
      <c r="C447" s="45"/>
      <c r="D447" s="36"/>
      <c r="E447" s="36"/>
      <c r="F447" s="36"/>
      <c r="G447" s="36"/>
    </row>
    <row r="448" ht="18" spans="1:7">
      <c r="A448" s="97"/>
      <c r="B448" s="45"/>
      <c r="C448" s="45"/>
      <c r="D448" s="36"/>
      <c r="E448" s="36"/>
      <c r="F448" s="36"/>
      <c r="G448" s="36"/>
    </row>
    <row r="449" ht="18" spans="1:7">
      <c r="A449" s="97"/>
      <c r="B449" s="45"/>
      <c r="C449" s="45"/>
      <c r="D449" s="36"/>
      <c r="E449" s="36"/>
      <c r="F449" s="36"/>
      <c r="G449" s="36"/>
    </row>
    <row r="450" ht="18" spans="1:7">
      <c r="A450" s="97"/>
      <c r="B450" s="45"/>
      <c r="C450" s="45"/>
      <c r="D450" s="36"/>
      <c r="E450" s="36"/>
      <c r="F450" s="36"/>
      <c r="G450" s="36"/>
    </row>
    <row r="451" ht="18" spans="1:7">
      <c r="A451" s="97"/>
      <c r="B451" s="45"/>
      <c r="C451" s="45"/>
      <c r="D451" s="36"/>
      <c r="E451" s="36"/>
      <c r="F451" s="36"/>
      <c r="G451" s="36"/>
    </row>
    <row r="452" ht="18" spans="1:7">
      <c r="A452" s="97"/>
      <c r="B452" s="45"/>
      <c r="C452" s="45"/>
      <c r="D452" s="36"/>
      <c r="E452" s="36"/>
      <c r="F452" s="36"/>
      <c r="G452" s="36"/>
    </row>
    <row r="453" ht="18.75" spans="1:7">
      <c r="A453" s="97"/>
      <c r="B453" s="45"/>
      <c r="C453" s="45"/>
      <c r="D453" s="36"/>
      <c r="E453" s="36"/>
      <c r="F453" s="36"/>
      <c r="G453" s="36"/>
    </row>
    <row r="454" ht="18.15" spans="1:7">
      <c r="A454" s="61" t="s">
        <v>146</v>
      </c>
      <c r="B454" s="102"/>
      <c r="C454" s="103"/>
      <c r="D454" s="291">
        <f>SUM(D411:D453)</f>
        <v>0</v>
      </c>
      <c r="E454" s="291">
        <f t="shared" ref="E454:G454" si="4">SUM(E411:E453)</f>
        <v>0</v>
      </c>
      <c r="F454" s="291">
        <f t="shared" si="4"/>
        <v>0</v>
      </c>
      <c r="G454" s="291">
        <f t="shared" si="4"/>
        <v>0</v>
      </c>
    </row>
    <row r="455" ht="24" customHeight="1" spans="1:7">
      <c r="A455" s="1" t="s">
        <v>0</v>
      </c>
      <c r="B455" s="2"/>
      <c r="C455" s="3" t="s">
        <v>1</v>
      </c>
      <c r="D455" s="4" t="s">
        <v>2</v>
      </c>
      <c r="E455" s="4"/>
      <c r="F455" s="5" t="s">
        <v>3</v>
      </c>
      <c r="G455" s="6"/>
    </row>
    <row r="456" ht="20.25" customHeight="1" spans="1:7">
      <c r="A456" s="7" t="s">
        <v>4</v>
      </c>
      <c r="B456" s="8" t="s">
        <v>5</v>
      </c>
      <c r="C456" s="9" t="s">
        <v>6</v>
      </c>
      <c r="D456" s="10"/>
      <c r="E456" s="10"/>
      <c r="F456" s="11" t="s">
        <v>7</v>
      </c>
      <c r="G456" s="12"/>
    </row>
    <row r="457" ht="13.8" spans="1:7">
      <c r="A457" s="13" t="s">
        <v>8</v>
      </c>
      <c r="B457" s="11" t="s">
        <v>9</v>
      </c>
      <c r="C457" s="14" t="s">
        <v>10</v>
      </c>
      <c r="D457" s="15" t="s">
        <v>11</v>
      </c>
      <c r="E457" s="16" t="s">
        <v>12</v>
      </c>
      <c r="F457" s="17" t="s">
        <v>11</v>
      </c>
      <c r="G457" s="18" t="s">
        <v>13</v>
      </c>
    </row>
    <row r="458" ht="18.75" spans="1:7">
      <c r="A458" s="133" t="s">
        <v>142</v>
      </c>
      <c r="B458" s="9"/>
      <c r="C458" s="9"/>
      <c r="D458" s="22"/>
      <c r="E458" s="23"/>
      <c r="F458" s="24"/>
      <c r="G458" s="25"/>
    </row>
    <row r="459" ht="13.95" spans="1:7">
      <c r="A459" s="26">
        <v>2</v>
      </c>
      <c r="B459" s="134">
        <v>3</v>
      </c>
      <c r="C459" s="26">
        <v>4</v>
      </c>
      <c r="D459" s="26">
        <v>5</v>
      </c>
      <c r="E459" s="27">
        <v>6</v>
      </c>
      <c r="F459" s="22">
        <v>7</v>
      </c>
      <c r="G459" s="28">
        <v>8</v>
      </c>
    </row>
    <row r="460" ht="18" spans="1:7">
      <c r="A460" s="97"/>
      <c r="B460" s="45"/>
      <c r="C460" s="45"/>
      <c r="D460" s="59"/>
      <c r="E460" s="59"/>
      <c r="F460" s="59"/>
      <c r="G460" s="59"/>
    </row>
    <row r="461" ht="18" spans="1:7">
      <c r="A461" s="97"/>
      <c r="B461" s="45"/>
      <c r="C461" s="45"/>
      <c r="D461" s="59"/>
      <c r="E461" s="59"/>
      <c r="F461" s="59"/>
      <c r="G461" s="59"/>
    </row>
    <row r="462" ht="18" spans="1:7">
      <c r="A462" s="41"/>
      <c r="B462" s="45"/>
      <c r="C462" s="45"/>
      <c r="D462" s="59"/>
      <c r="E462" s="59"/>
      <c r="F462" s="59"/>
      <c r="G462" s="59"/>
    </row>
    <row r="463" ht="18" spans="1:7">
      <c r="A463" s="41"/>
      <c r="B463" s="45"/>
      <c r="C463" s="45"/>
      <c r="D463" s="59"/>
      <c r="E463" s="59"/>
      <c r="F463" s="59"/>
      <c r="G463" s="59"/>
    </row>
    <row r="464" ht="18" spans="1:7">
      <c r="A464" s="41"/>
      <c r="B464" s="45"/>
      <c r="C464" s="45"/>
      <c r="D464" s="59"/>
      <c r="E464" s="59"/>
      <c r="F464" s="59"/>
      <c r="G464" s="59"/>
    </row>
    <row r="465" ht="18" spans="1:7">
      <c r="A465" s="97"/>
      <c r="B465" s="45"/>
      <c r="C465" s="45"/>
      <c r="D465" s="59"/>
      <c r="E465" s="59"/>
      <c r="F465" s="59"/>
      <c r="G465" s="59"/>
    </row>
    <row r="466" ht="18" spans="1:7">
      <c r="A466" s="97"/>
      <c r="B466" s="45"/>
      <c r="C466" s="45"/>
      <c r="D466" s="59"/>
      <c r="E466" s="59"/>
      <c r="F466" s="59"/>
      <c r="G466" s="59"/>
    </row>
    <row r="467" ht="18" spans="1:7">
      <c r="A467" s="41"/>
      <c r="B467" s="45"/>
      <c r="C467" s="45"/>
      <c r="D467" s="49"/>
      <c r="E467" s="99"/>
      <c r="F467" s="50"/>
      <c r="G467" s="51"/>
    </row>
    <row r="468" ht="18" spans="1:7">
      <c r="A468" s="34"/>
      <c r="B468" s="45"/>
      <c r="C468" s="45"/>
      <c r="D468" s="104"/>
      <c r="E468" s="36"/>
      <c r="F468" s="104"/>
      <c r="G468" s="36"/>
    </row>
    <row r="469" ht="18" spans="1:7">
      <c r="A469" s="34"/>
      <c r="B469" s="45"/>
      <c r="C469" s="45"/>
      <c r="D469" s="36"/>
      <c r="E469" s="36"/>
      <c r="F469" s="36"/>
      <c r="G469" s="36"/>
    </row>
    <row r="470" ht="18" spans="1:7">
      <c r="A470" s="34"/>
      <c r="B470" s="45"/>
      <c r="C470" s="45"/>
      <c r="D470" s="36"/>
      <c r="E470" s="36"/>
      <c r="F470" s="36"/>
      <c r="G470" s="36"/>
    </row>
    <row r="471" ht="18" spans="1:7">
      <c r="A471" s="34"/>
      <c r="B471" s="45"/>
      <c r="C471" s="45"/>
      <c r="D471" s="36"/>
      <c r="E471" s="36"/>
      <c r="F471" s="36"/>
      <c r="G471" s="36"/>
    </row>
    <row r="472" ht="18" spans="1:7">
      <c r="A472" s="34"/>
      <c r="B472" s="45"/>
      <c r="C472" s="45"/>
      <c r="D472" s="36"/>
      <c r="E472" s="36"/>
      <c r="F472" s="36"/>
      <c r="G472" s="36"/>
    </row>
    <row r="473" ht="18" spans="1:7">
      <c r="A473" s="34"/>
      <c r="B473" s="45"/>
      <c r="C473" s="45"/>
      <c r="D473" s="36"/>
      <c r="E473" s="36"/>
      <c r="F473" s="36"/>
      <c r="G473" s="36"/>
    </row>
    <row r="474" ht="18" spans="1:7">
      <c r="A474" s="34"/>
      <c r="B474" s="135"/>
      <c r="C474" s="45"/>
      <c r="D474" s="36"/>
      <c r="E474" s="36"/>
      <c r="F474" s="36"/>
      <c r="G474" s="36"/>
    </row>
    <row r="475" ht="18" spans="1:7">
      <c r="A475" s="34"/>
      <c r="B475" s="135"/>
      <c r="C475" s="45"/>
      <c r="D475" s="36"/>
      <c r="E475" s="36"/>
      <c r="F475" s="36"/>
      <c r="G475" s="36"/>
    </row>
    <row r="476" ht="18" spans="1:7">
      <c r="A476" s="34"/>
      <c r="B476" s="135"/>
      <c r="C476" s="45"/>
      <c r="D476" s="36"/>
      <c r="E476" s="36"/>
      <c r="F476" s="36"/>
      <c r="G476" s="36"/>
    </row>
    <row r="477" ht="18" spans="1:7">
      <c r="A477" s="34"/>
      <c r="B477" s="136"/>
      <c r="C477" s="36"/>
      <c r="D477" s="36"/>
      <c r="E477" s="36"/>
      <c r="F477" s="36"/>
      <c r="G477" s="36"/>
    </row>
    <row r="478" ht="18" spans="1:7">
      <c r="A478" s="34"/>
      <c r="B478" s="136"/>
      <c r="C478" s="36"/>
      <c r="D478" s="36"/>
      <c r="E478" s="36"/>
      <c r="F478" s="36"/>
      <c r="G478" s="36"/>
    </row>
    <row r="479" ht="18" spans="1:7">
      <c r="A479" s="34"/>
      <c r="B479" s="136"/>
      <c r="C479" s="36"/>
      <c r="D479" s="36"/>
      <c r="E479" s="36"/>
      <c r="F479" s="36"/>
      <c r="G479" s="36"/>
    </row>
    <row r="480" ht="18" spans="1:7">
      <c r="A480" s="34"/>
      <c r="B480" s="136"/>
      <c r="C480" s="36"/>
      <c r="D480" s="36"/>
      <c r="E480" s="36"/>
      <c r="F480" s="36"/>
      <c r="G480" s="36"/>
    </row>
    <row r="481" ht="18" spans="1:7">
      <c r="A481" s="34"/>
      <c r="B481" s="137"/>
      <c r="C481" s="36"/>
      <c r="D481" s="36"/>
      <c r="E481" s="36"/>
      <c r="F481" s="36"/>
      <c r="G481" s="36"/>
    </row>
    <row r="482" ht="18" spans="1:7">
      <c r="A482" s="34"/>
      <c r="B482" s="137"/>
      <c r="C482" s="36"/>
      <c r="D482" s="36"/>
      <c r="E482" s="36"/>
      <c r="F482" s="36"/>
      <c r="G482" s="36"/>
    </row>
    <row r="483" ht="18" spans="1:7">
      <c r="A483" s="34"/>
      <c r="B483" s="137"/>
      <c r="C483" s="36"/>
      <c r="D483" s="36"/>
      <c r="E483" s="36"/>
      <c r="F483" s="36"/>
      <c r="G483" s="36"/>
    </row>
    <row r="484" ht="18" spans="1:7">
      <c r="A484" s="34"/>
      <c r="B484" s="137"/>
      <c r="C484" s="36"/>
      <c r="D484" s="36"/>
      <c r="E484" s="36"/>
      <c r="F484" s="36"/>
      <c r="G484" s="36"/>
    </row>
    <row r="485" ht="18" spans="1:7">
      <c r="A485" s="34"/>
      <c r="B485" s="45"/>
      <c r="C485" s="45"/>
      <c r="D485" s="36"/>
      <c r="E485" s="36"/>
      <c r="F485" s="36"/>
      <c r="G485" s="36"/>
    </row>
    <row r="486" ht="18" spans="1:7">
      <c r="A486" s="34"/>
      <c r="B486" s="45"/>
      <c r="C486" s="45"/>
      <c r="D486" s="36"/>
      <c r="E486" s="36"/>
      <c r="F486" s="36"/>
      <c r="G486" s="36"/>
    </row>
    <row r="487" ht="18" spans="1:7">
      <c r="A487" s="34"/>
      <c r="B487" s="45"/>
      <c r="C487" s="45"/>
      <c r="D487" s="36"/>
      <c r="E487" s="36"/>
      <c r="F487" s="36"/>
      <c r="G487" s="36"/>
    </row>
    <row r="488" ht="18" spans="1:7">
      <c r="A488" s="34"/>
      <c r="B488" s="45"/>
      <c r="C488" s="45"/>
      <c r="D488" s="36"/>
      <c r="E488" s="36"/>
      <c r="F488" s="36"/>
      <c r="G488" s="36"/>
    </row>
    <row r="489" ht="18" spans="1:7">
      <c r="A489" s="34"/>
      <c r="B489" s="45"/>
      <c r="C489" s="45"/>
      <c r="D489" s="36"/>
      <c r="E489" s="36"/>
      <c r="F489" s="36"/>
      <c r="G489" s="36"/>
    </row>
    <row r="490" ht="18" spans="1:7">
      <c r="A490" s="34"/>
      <c r="B490" s="138"/>
      <c r="C490" s="45"/>
      <c r="D490" s="36"/>
      <c r="E490" s="36"/>
      <c r="F490" s="36"/>
      <c r="G490" s="36"/>
    </row>
    <row r="491" ht="18" spans="1:7">
      <c r="A491" s="34"/>
      <c r="B491" s="45"/>
      <c r="C491" s="45"/>
      <c r="D491" s="36"/>
      <c r="E491" s="36"/>
      <c r="F491" s="36"/>
      <c r="G491" s="36"/>
    </row>
    <row r="492" ht="18" spans="1:7">
      <c r="A492" s="34"/>
      <c r="B492" s="45"/>
      <c r="C492" s="45"/>
      <c r="D492" s="36"/>
      <c r="E492" s="36"/>
      <c r="F492" s="36"/>
      <c r="G492" s="36"/>
    </row>
    <row r="493" ht="18" spans="1:7">
      <c r="A493" s="34"/>
      <c r="B493" s="45"/>
      <c r="C493" s="45"/>
      <c r="D493" s="36"/>
      <c r="E493" s="36"/>
      <c r="F493" s="36"/>
      <c r="G493" s="36"/>
    </row>
    <row r="494" ht="18" spans="1:7">
      <c r="A494" s="34"/>
      <c r="B494" s="45"/>
      <c r="C494" s="48"/>
      <c r="D494" s="36"/>
      <c r="E494" s="36"/>
      <c r="F494" s="36"/>
      <c r="G494" s="36"/>
    </row>
    <row r="495" ht="18" spans="1:7">
      <c r="A495" s="41"/>
      <c r="B495" s="139"/>
      <c r="C495" s="45"/>
      <c r="D495" s="49"/>
      <c r="E495" s="49"/>
      <c r="F495" s="50"/>
      <c r="G495" s="51"/>
    </row>
    <row r="496" ht="18" spans="1:7">
      <c r="A496" s="41"/>
      <c r="B496" s="36"/>
      <c r="C496" s="45"/>
      <c r="D496" s="36"/>
      <c r="E496" s="36"/>
      <c r="F496" s="36"/>
      <c r="G496" s="36"/>
    </row>
    <row r="497" ht="18" spans="1:7">
      <c r="A497" s="41"/>
      <c r="B497" s="36"/>
      <c r="C497" s="45"/>
      <c r="D497" s="36"/>
      <c r="E497" s="36"/>
      <c r="F497" s="36"/>
      <c r="G497" s="36"/>
    </row>
    <row r="498" ht="18" spans="1:7">
      <c r="A498" s="34"/>
      <c r="B498" s="45"/>
      <c r="C498" s="45"/>
      <c r="D498" s="36"/>
      <c r="E498" s="36"/>
      <c r="F498" s="36"/>
      <c r="G498" s="36"/>
    </row>
    <row r="499" ht="18" spans="1:7">
      <c r="A499" s="34"/>
      <c r="B499" s="45"/>
      <c r="C499" s="48"/>
      <c r="D499" s="36"/>
      <c r="E499" s="36"/>
      <c r="F499" s="36"/>
      <c r="G499" s="36"/>
    </row>
    <row r="500" ht="18" spans="1:7">
      <c r="A500" s="34"/>
      <c r="B500" s="139"/>
      <c r="C500" s="45"/>
      <c r="D500" s="36"/>
      <c r="E500" s="36"/>
      <c r="F500" s="36"/>
      <c r="G500" s="36"/>
    </row>
    <row r="501" ht="18" spans="1:7">
      <c r="A501" s="34"/>
      <c r="B501" s="36"/>
      <c r="C501" s="45"/>
      <c r="D501" s="36"/>
      <c r="E501" s="36"/>
      <c r="F501" s="36"/>
      <c r="G501" s="36"/>
    </row>
    <row r="502" ht="18.75" spans="1:7">
      <c r="A502" s="34" t="s">
        <v>142</v>
      </c>
      <c r="B502" s="36"/>
      <c r="C502" s="45" t="s">
        <v>16</v>
      </c>
      <c r="D502" s="36" t="s">
        <v>142</v>
      </c>
      <c r="E502" s="36" t="s">
        <v>142</v>
      </c>
      <c r="F502" s="36" t="s">
        <v>142</v>
      </c>
      <c r="G502" s="36" t="s">
        <v>142</v>
      </c>
    </row>
    <row r="503" ht="18.15" spans="1:7">
      <c r="A503" s="140" t="s">
        <v>147</v>
      </c>
      <c r="B503" s="141"/>
      <c r="C503" s="142"/>
      <c r="D503" s="143">
        <f>SUM(D460:D502)</f>
        <v>0</v>
      </c>
      <c r="E503" s="143">
        <f t="shared" ref="E503:G503" si="5">SUM(E460:E502)</f>
        <v>0</v>
      </c>
      <c r="F503" s="143">
        <f t="shared" si="5"/>
        <v>0</v>
      </c>
      <c r="G503" s="143">
        <f t="shared" si="5"/>
        <v>0</v>
      </c>
    </row>
    <row r="504" ht="17.25" customHeight="1" spans="1:7">
      <c r="A504" s="144" t="s">
        <v>0</v>
      </c>
      <c r="B504" s="145"/>
      <c r="C504" s="146" t="s">
        <v>1</v>
      </c>
      <c r="D504" s="4" t="s">
        <v>2</v>
      </c>
      <c r="E504" s="4"/>
      <c r="F504" s="147" t="s">
        <v>3</v>
      </c>
      <c r="G504" s="148"/>
    </row>
    <row r="505" ht="19.5" customHeight="1" spans="1:7">
      <c r="A505" s="7" t="s">
        <v>4</v>
      </c>
      <c r="B505" s="8" t="s">
        <v>5</v>
      </c>
      <c r="C505" s="9" t="s">
        <v>6</v>
      </c>
      <c r="D505" s="10"/>
      <c r="E505" s="10"/>
      <c r="F505" s="11" t="s">
        <v>7</v>
      </c>
      <c r="G505" s="12"/>
    </row>
    <row r="506" ht="13.8" spans="1:7">
      <c r="A506" s="13" t="s">
        <v>8</v>
      </c>
      <c r="B506" s="11" t="s">
        <v>9</v>
      </c>
      <c r="C506" s="14" t="s">
        <v>10</v>
      </c>
      <c r="D506" s="15" t="s">
        <v>11</v>
      </c>
      <c r="E506" s="16" t="s">
        <v>12</v>
      </c>
      <c r="F506" s="17" t="s">
        <v>11</v>
      </c>
      <c r="G506" s="18" t="s">
        <v>13</v>
      </c>
    </row>
    <row r="507" ht="18.75" spans="1:7">
      <c r="A507" s="149"/>
      <c r="B507" s="9"/>
      <c r="C507" s="9"/>
      <c r="D507" s="22"/>
      <c r="E507" s="23"/>
      <c r="F507" s="24"/>
      <c r="G507" s="25"/>
    </row>
    <row r="508" ht="13.95" spans="1:7">
      <c r="A508" s="150">
        <v>2</v>
      </c>
      <c r="B508" s="150">
        <v>3</v>
      </c>
      <c r="C508" s="150">
        <v>4</v>
      </c>
      <c r="D508" s="26">
        <v>5</v>
      </c>
      <c r="E508" s="27">
        <v>6</v>
      </c>
      <c r="F508" s="22">
        <v>7</v>
      </c>
      <c r="G508" s="28">
        <v>8</v>
      </c>
    </row>
    <row r="509" ht="18" spans="1:7">
      <c r="A509" s="34"/>
      <c r="B509" s="45"/>
      <c r="C509" s="45"/>
      <c r="D509" s="36"/>
      <c r="E509" s="36"/>
      <c r="F509" s="36"/>
      <c r="G509" s="36"/>
    </row>
    <row r="510" ht="18" spans="1:7">
      <c r="A510" s="34"/>
      <c r="B510" s="45"/>
      <c r="C510" s="45"/>
      <c r="D510" s="36"/>
      <c r="E510" s="36"/>
      <c r="F510" s="36"/>
      <c r="G510" s="36"/>
    </row>
    <row r="511" ht="18" spans="1:7">
      <c r="A511" s="34"/>
      <c r="B511" s="45"/>
      <c r="C511" s="45"/>
      <c r="D511" s="36"/>
      <c r="E511" s="36"/>
      <c r="F511" s="36"/>
      <c r="G511" s="36"/>
    </row>
    <row r="512" ht="18" spans="1:7">
      <c r="A512" s="34"/>
      <c r="B512" s="45"/>
      <c r="C512" s="45"/>
      <c r="D512" s="36"/>
      <c r="E512" s="36"/>
      <c r="F512" s="36"/>
      <c r="G512" s="36"/>
    </row>
    <row r="513" ht="21" customHeight="1" spans="1:7">
      <c r="A513" s="41"/>
      <c r="B513" s="45"/>
      <c r="C513" s="45"/>
      <c r="D513" s="36"/>
      <c r="E513" s="36"/>
      <c r="F513" s="36"/>
      <c r="G513" s="36"/>
    </row>
    <row r="514" ht="18" spans="1:7">
      <c r="A514" s="34"/>
      <c r="B514" s="45"/>
      <c r="C514" s="45"/>
      <c r="D514" s="36"/>
      <c r="E514" s="36"/>
      <c r="F514" s="36"/>
      <c r="G514" s="36"/>
    </row>
    <row r="515" ht="18" spans="1:7">
      <c r="A515" s="34"/>
      <c r="B515" s="45"/>
      <c r="C515" s="45"/>
      <c r="D515" s="36"/>
      <c r="E515" s="36"/>
      <c r="F515" s="36"/>
      <c r="G515" s="36"/>
    </row>
    <row r="516" ht="18" spans="1:7">
      <c r="A516" s="34"/>
      <c r="B516" s="45"/>
      <c r="C516" s="36"/>
      <c r="D516" s="36"/>
      <c r="E516" s="36"/>
      <c r="F516" s="36"/>
      <c r="G516" s="36"/>
    </row>
    <row r="517" ht="18" spans="1:7">
      <c r="A517" s="34"/>
      <c r="B517" s="45"/>
      <c r="C517" s="36"/>
      <c r="D517" s="36"/>
      <c r="E517" s="36"/>
      <c r="F517" s="36"/>
      <c r="G517" s="36"/>
    </row>
    <row r="518" ht="18" spans="1:7">
      <c r="A518" s="34"/>
      <c r="B518" s="45"/>
      <c r="C518" s="36"/>
      <c r="D518" s="36"/>
      <c r="E518" s="36"/>
      <c r="F518" s="36"/>
      <c r="G518" s="36"/>
    </row>
    <row r="519" ht="18" spans="1:7">
      <c r="A519" s="34"/>
      <c r="B519" s="45"/>
      <c r="C519" s="45"/>
      <c r="D519" s="36"/>
      <c r="E519" s="36"/>
      <c r="F519" s="36"/>
      <c r="G519" s="36"/>
    </row>
    <row r="520" ht="18" spans="1:7">
      <c r="A520" s="34"/>
      <c r="B520" s="45"/>
      <c r="C520" s="45"/>
      <c r="D520" s="36"/>
      <c r="E520" s="36"/>
      <c r="F520" s="36"/>
      <c r="G520" s="36"/>
    </row>
    <row r="521" ht="18" spans="1:7">
      <c r="A521" s="34"/>
      <c r="B521" s="45"/>
      <c r="C521" s="45"/>
      <c r="D521" s="36"/>
      <c r="E521" s="36"/>
      <c r="F521" s="36"/>
      <c r="G521" s="36"/>
    </row>
    <row r="522" ht="18" spans="1:7">
      <c r="A522" s="34"/>
      <c r="B522" s="45"/>
      <c r="C522" s="45"/>
      <c r="D522" s="36"/>
      <c r="E522" s="36"/>
      <c r="F522" s="36"/>
      <c r="G522" s="36"/>
    </row>
    <row r="523" ht="18" spans="1:7">
      <c r="A523" s="34"/>
      <c r="B523" s="45"/>
      <c r="C523" s="45"/>
      <c r="D523" s="36"/>
      <c r="E523" s="36"/>
      <c r="F523" s="36"/>
      <c r="G523" s="36"/>
    </row>
    <row r="524" ht="18" spans="1:7">
      <c r="A524" s="34"/>
      <c r="B524" s="45"/>
      <c r="C524" s="45"/>
      <c r="D524" s="36"/>
      <c r="E524" s="36"/>
      <c r="F524" s="36"/>
      <c r="G524" s="36"/>
    </row>
    <row r="525" ht="18" spans="1:7">
      <c r="A525" s="34"/>
      <c r="B525" s="45"/>
      <c r="C525" s="45"/>
      <c r="D525" s="36"/>
      <c r="E525" s="36"/>
      <c r="F525" s="36"/>
      <c r="G525" s="36"/>
    </row>
    <row r="526" ht="18" spans="1:7">
      <c r="A526" s="34"/>
      <c r="B526" s="45"/>
      <c r="C526" s="36"/>
      <c r="D526" s="36"/>
      <c r="E526" s="36"/>
      <c r="F526" s="36"/>
      <c r="G526" s="36"/>
    </row>
    <row r="527" ht="18" spans="1:7">
      <c r="A527" s="34"/>
      <c r="B527" s="45"/>
      <c r="C527" s="36"/>
      <c r="D527" s="36"/>
      <c r="E527" s="36"/>
      <c r="F527" s="36"/>
      <c r="G527" s="36"/>
    </row>
    <row r="528" ht="18" spans="1:7">
      <c r="A528" s="34"/>
      <c r="B528" s="45"/>
      <c r="C528" s="36"/>
      <c r="D528" s="36"/>
      <c r="E528" s="36"/>
      <c r="F528" s="36"/>
      <c r="G528" s="36"/>
    </row>
    <row r="529" ht="18" spans="1:7">
      <c r="A529" s="34"/>
      <c r="B529" s="45"/>
      <c r="C529" s="45"/>
      <c r="D529" s="36"/>
      <c r="E529" s="36"/>
      <c r="F529" s="36"/>
      <c r="G529" s="36"/>
    </row>
    <row r="530" ht="18" spans="1:7">
      <c r="A530" s="34"/>
      <c r="B530" s="45"/>
      <c r="C530" s="45"/>
      <c r="D530" s="36"/>
      <c r="E530" s="36"/>
      <c r="F530" s="36"/>
      <c r="G530" s="36"/>
    </row>
    <row r="531" ht="18" spans="1:7">
      <c r="A531" s="34"/>
      <c r="B531" s="45"/>
      <c r="C531" s="45"/>
      <c r="D531" s="36"/>
      <c r="E531" s="36"/>
      <c r="F531" s="36"/>
      <c r="G531" s="36"/>
    </row>
    <row r="532" ht="18" spans="1:7">
      <c r="A532" s="34"/>
      <c r="B532" s="45"/>
      <c r="C532" s="45"/>
      <c r="D532" s="36"/>
      <c r="E532" s="36"/>
      <c r="F532" s="36"/>
      <c r="G532" s="36"/>
    </row>
    <row r="533" ht="18" spans="1:7">
      <c r="A533" s="34"/>
      <c r="B533" s="45"/>
      <c r="C533" s="45"/>
      <c r="D533" s="36"/>
      <c r="E533" s="36"/>
      <c r="F533" s="36"/>
      <c r="G533" s="36"/>
    </row>
    <row r="534" ht="18" spans="1:7">
      <c r="A534" s="34"/>
      <c r="B534" s="45"/>
      <c r="C534" s="45"/>
      <c r="D534" s="36"/>
      <c r="E534" s="36"/>
      <c r="F534" s="36"/>
      <c r="G534" s="36"/>
    </row>
    <row r="535" ht="18" spans="1:7">
      <c r="A535" s="34"/>
      <c r="B535" s="45"/>
      <c r="C535" s="45"/>
      <c r="D535" s="36"/>
      <c r="E535" s="36"/>
      <c r="F535" s="36"/>
      <c r="G535" s="36"/>
    </row>
    <row r="536" ht="18" spans="1:7">
      <c r="A536" s="34"/>
      <c r="B536" s="45"/>
      <c r="C536" s="36"/>
      <c r="D536" s="36"/>
      <c r="E536" s="36"/>
      <c r="F536" s="36"/>
      <c r="G536" s="36"/>
    </row>
    <row r="537" ht="18" spans="1:7">
      <c r="A537" s="34"/>
      <c r="B537" s="45"/>
      <c r="C537" s="36"/>
      <c r="D537" s="36"/>
      <c r="E537" s="36"/>
      <c r="F537" s="36"/>
      <c r="G537" s="36"/>
    </row>
    <row r="538" ht="18" spans="1:7">
      <c r="A538" s="34"/>
      <c r="B538" s="45"/>
      <c r="C538" s="36"/>
      <c r="D538" s="36"/>
      <c r="E538" s="36"/>
      <c r="F538" s="36"/>
      <c r="G538" s="36"/>
    </row>
    <row r="539" ht="18" spans="1:7">
      <c r="A539" s="34"/>
      <c r="B539" s="45"/>
      <c r="C539" s="45"/>
      <c r="D539" s="36"/>
      <c r="E539" s="36"/>
      <c r="F539" s="36"/>
      <c r="G539" s="36"/>
    </row>
    <row r="540" ht="18" spans="1:7">
      <c r="A540" s="34"/>
      <c r="B540" s="45"/>
      <c r="C540" s="45"/>
      <c r="D540" s="36"/>
      <c r="E540" s="36"/>
      <c r="F540" s="36"/>
      <c r="G540" s="36"/>
    </row>
    <row r="541" ht="18" spans="1:7">
      <c r="A541" s="34"/>
      <c r="B541" s="45"/>
      <c r="C541" s="45"/>
      <c r="D541" s="36"/>
      <c r="E541" s="36"/>
      <c r="F541" s="36"/>
      <c r="G541" s="36"/>
    </row>
    <row r="542" ht="18" spans="1:7">
      <c r="A542" s="34"/>
      <c r="B542" s="45"/>
      <c r="C542" s="45"/>
      <c r="D542" s="36"/>
      <c r="E542" s="36"/>
      <c r="F542" s="36"/>
      <c r="G542" s="36"/>
    </row>
    <row r="543" ht="18" spans="1:7">
      <c r="A543" s="34"/>
      <c r="B543" s="45"/>
      <c r="C543" s="45"/>
      <c r="D543" s="36"/>
      <c r="E543" s="36"/>
      <c r="F543" s="36"/>
      <c r="G543" s="36"/>
    </row>
    <row r="544" ht="18" spans="1:7">
      <c r="A544" s="34"/>
      <c r="B544" s="45"/>
      <c r="C544" s="36"/>
      <c r="D544" s="151"/>
      <c r="E544" s="152"/>
      <c r="F544" s="50"/>
      <c r="G544" s="153"/>
    </row>
    <row r="545" ht="18" spans="1:7">
      <c r="A545" s="34"/>
      <c r="B545" s="45"/>
      <c r="C545" s="36"/>
      <c r="D545" s="151"/>
      <c r="E545" s="154"/>
      <c r="F545" s="50"/>
      <c r="G545" s="51"/>
    </row>
    <row r="546" ht="18" spans="1:7">
      <c r="A546" s="34"/>
      <c r="B546" s="45"/>
      <c r="C546" s="36"/>
      <c r="D546" s="155"/>
      <c r="E546" s="156"/>
      <c r="F546" s="50"/>
      <c r="G546" s="51"/>
    </row>
    <row r="547" ht="18" spans="1:7">
      <c r="A547" s="34"/>
      <c r="B547" s="45"/>
      <c r="C547" s="45"/>
      <c r="D547" s="36"/>
      <c r="E547" s="36"/>
      <c r="F547" s="50"/>
      <c r="G547" s="51"/>
    </row>
    <row r="548" ht="18" spans="1:7">
      <c r="A548" s="34"/>
      <c r="B548" s="45"/>
      <c r="C548" s="45"/>
      <c r="D548" s="157"/>
      <c r="E548" s="158"/>
      <c r="F548" s="50"/>
      <c r="G548" s="153"/>
    </row>
    <row r="549" ht="18.75" spans="1:7">
      <c r="A549" s="34"/>
      <c r="B549" s="45"/>
      <c r="C549" s="45"/>
      <c r="D549" s="159"/>
      <c r="E549" s="160"/>
      <c r="F549" s="50"/>
      <c r="G549" s="153"/>
    </row>
    <row r="550" ht="18.15" spans="1:7">
      <c r="A550" s="161"/>
      <c r="B550" s="162"/>
      <c r="C550" s="163"/>
      <c r="D550" s="164">
        <f>SUM(D509:D549)</f>
        <v>0</v>
      </c>
      <c r="E550" s="164">
        <f>SUM(E509:E549)</f>
        <v>0</v>
      </c>
      <c r="F550" s="164">
        <f>SUM(F509:F549)</f>
        <v>0</v>
      </c>
      <c r="G550" s="164">
        <f>SUM(G509:G549)</f>
        <v>0</v>
      </c>
    </row>
    <row r="551" ht="18" spans="1:7">
      <c r="A551" s="165" t="s">
        <v>0</v>
      </c>
      <c r="B551" s="166"/>
      <c r="C551" s="70" t="s">
        <v>1</v>
      </c>
      <c r="D551" s="167" t="s">
        <v>2</v>
      </c>
      <c r="E551" s="168"/>
      <c r="F551" s="169" t="s">
        <v>3</v>
      </c>
      <c r="G551" s="170"/>
    </row>
    <row r="552" ht="36" spans="1:7">
      <c r="A552" s="94" t="s">
        <v>4</v>
      </c>
      <c r="B552" s="171" t="s">
        <v>5</v>
      </c>
      <c r="C552" s="149" t="s">
        <v>6</v>
      </c>
      <c r="D552" s="172"/>
      <c r="E552" s="173"/>
      <c r="F552" s="174" t="s">
        <v>7</v>
      </c>
      <c r="G552" s="175"/>
    </row>
    <row r="553" ht="18" spans="1:7">
      <c r="A553" s="95" t="s">
        <v>8</v>
      </c>
      <c r="B553" s="174" t="s">
        <v>9</v>
      </c>
      <c r="C553" s="68" t="s">
        <v>10</v>
      </c>
      <c r="D553" s="176" t="s">
        <v>11</v>
      </c>
      <c r="E553" s="177" t="s">
        <v>12</v>
      </c>
      <c r="F553" s="176" t="s">
        <v>11</v>
      </c>
      <c r="G553" s="178" t="s">
        <v>13</v>
      </c>
    </row>
    <row r="554" ht="18.75" spans="1:7">
      <c r="A554" s="149" t="s">
        <v>148</v>
      </c>
      <c r="B554" s="149"/>
      <c r="C554" s="149"/>
      <c r="D554" s="179"/>
      <c r="E554" s="180"/>
      <c r="F554" s="181"/>
      <c r="G554" s="182"/>
    </row>
    <row r="555" ht="18.75" spans="1:7">
      <c r="A555" s="115"/>
      <c r="B555" s="115">
        <v>3</v>
      </c>
      <c r="C555" s="115">
        <v>4</v>
      </c>
      <c r="D555" s="96">
        <v>5</v>
      </c>
      <c r="E555" s="183">
        <v>6</v>
      </c>
      <c r="F555" s="179">
        <v>7</v>
      </c>
      <c r="G555" s="184">
        <v>8</v>
      </c>
    </row>
    <row r="556" ht="28.2" spans="1:7">
      <c r="A556" s="185"/>
      <c r="B556" s="186"/>
      <c r="C556" s="187"/>
      <c r="D556" s="188"/>
      <c r="E556" s="189"/>
      <c r="F556" s="190"/>
      <c r="G556" s="191"/>
    </row>
    <row r="557" ht="28.2" spans="1:7">
      <c r="A557" s="185"/>
      <c r="B557" s="192"/>
      <c r="C557" s="187"/>
      <c r="D557" s="193"/>
      <c r="E557" s="194"/>
      <c r="F557" s="190"/>
      <c r="G557" s="191"/>
    </row>
    <row r="558" ht="28.2" spans="1:7">
      <c r="A558" s="195"/>
      <c r="B558" s="187"/>
      <c r="C558" s="187"/>
      <c r="D558" s="196"/>
      <c r="E558" s="196"/>
      <c r="F558" s="190"/>
      <c r="G558" s="191"/>
    </row>
    <row r="559" ht="28.2" spans="1:7">
      <c r="A559" s="195"/>
      <c r="B559" s="187"/>
      <c r="C559" s="187"/>
      <c r="D559" s="196"/>
      <c r="E559" s="196"/>
      <c r="F559" s="190"/>
      <c r="G559" s="191"/>
    </row>
    <row r="560" ht="28.2" spans="1:7">
      <c r="A560" s="195"/>
      <c r="B560" s="187"/>
      <c r="C560" s="187"/>
      <c r="D560" s="196"/>
      <c r="E560" s="196"/>
      <c r="F560" s="190"/>
      <c r="G560" s="191"/>
    </row>
    <row r="561" ht="28.2" spans="1:7">
      <c r="A561" s="195"/>
      <c r="B561" s="187"/>
      <c r="C561" s="187"/>
      <c r="D561" s="196"/>
      <c r="E561" s="196"/>
      <c r="F561" s="190"/>
      <c r="G561" s="191"/>
    </row>
    <row r="562" ht="28.2" spans="1:7">
      <c r="A562" s="195"/>
      <c r="B562" s="187"/>
      <c r="C562" s="187"/>
      <c r="D562" s="196"/>
      <c r="E562" s="196"/>
      <c r="F562" s="190"/>
      <c r="G562" s="191"/>
    </row>
    <row r="563" ht="28.2" spans="1:7">
      <c r="A563" s="195"/>
      <c r="B563" s="187"/>
      <c r="C563" s="187"/>
      <c r="D563" s="196"/>
      <c r="E563" s="196"/>
      <c r="F563" s="190"/>
      <c r="G563" s="191"/>
    </row>
    <row r="564" ht="28.2" spans="1:7">
      <c r="A564" s="195"/>
      <c r="B564" s="187"/>
      <c r="C564" s="187"/>
      <c r="D564" s="196"/>
      <c r="E564" s="196"/>
      <c r="F564" s="190"/>
      <c r="G564" s="191"/>
    </row>
    <row r="565" ht="28.2" spans="1:7">
      <c r="A565" s="195"/>
      <c r="B565" s="187"/>
      <c r="C565" s="187"/>
      <c r="D565" s="196"/>
      <c r="E565" s="196"/>
      <c r="F565" s="190"/>
      <c r="G565" s="191"/>
    </row>
    <row r="566" ht="28.2" spans="1:7">
      <c r="A566" s="195"/>
      <c r="B566" s="187"/>
      <c r="C566" s="187"/>
      <c r="D566" s="196"/>
      <c r="E566" s="196"/>
      <c r="F566" s="190"/>
      <c r="G566" s="191"/>
    </row>
    <row r="567" ht="28.2" spans="1:7">
      <c r="A567" s="195"/>
      <c r="B567" s="187"/>
      <c r="C567" s="187"/>
      <c r="D567" s="196"/>
      <c r="E567" s="196"/>
      <c r="F567" s="190"/>
      <c r="G567" s="191"/>
    </row>
    <row r="568" ht="28.2" spans="1:7">
      <c r="A568" s="195"/>
      <c r="B568" s="187"/>
      <c r="C568" s="187"/>
      <c r="D568" s="196"/>
      <c r="E568" s="196"/>
      <c r="F568" s="190"/>
      <c r="G568" s="191"/>
    </row>
    <row r="569" ht="28.2" spans="1:7">
      <c r="A569" s="195"/>
      <c r="B569" s="187"/>
      <c r="C569" s="187"/>
      <c r="D569" s="196"/>
      <c r="E569" s="196"/>
      <c r="F569" s="190"/>
      <c r="G569" s="191"/>
    </row>
    <row r="570" ht="28.2" spans="1:7">
      <c r="A570" s="197"/>
      <c r="B570" s="187"/>
      <c r="C570" s="187"/>
      <c r="D570" s="198"/>
      <c r="E570" s="198"/>
      <c r="F570" s="190"/>
      <c r="G570" s="191"/>
    </row>
    <row r="571" ht="28.2" spans="1:7">
      <c r="A571" s="197"/>
      <c r="B571" s="187"/>
      <c r="C571" s="187"/>
      <c r="D571" s="196"/>
      <c r="E571" s="196"/>
      <c r="F571" s="190"/>
      <c r="G571" s="191"/>
    </row>
    <row r="572" ht="28.2" spans="1:7">
      <c r="A572" s="195"/>
      <c r="B572" s="187"/>
      <c r="C572" s="187"/>
      <c r="D572" s="196"/>
      <c r="E572" s="196"/>
      <c r="F572" s="190"/>
      <c r="G572" s="191"/>
    </row>
    <row r="573" ht="28.2" spans="1:7">
      <c r="A573" s="195"/>
      <c r="B573" s="187"/>
      <c r="C573" s="187"/>
      <c r="D573" s="196"/>
      <c r="E573" s="196"/>
      <c r="F573" s="190"/>
      <c r="G573" s="191"/>
    </row>
    <row r="574" ht="28.2" spans="1:7">
      <c r="A574" s="195"/>
      <c r="B574" s="187"/>
      <c r="C574" s="187"/>
      <c r="D574" s="196"/>
      <c r="E574" s="196"/>
      <c r="F574" s="190"/>
      <c r="G574" s="191"/>
    </row>
    <row r="575" ht="28.2" spans="1:7">
      <c r="A575" s="199"/>
      <c r="B575" s="187"/>
      <c r="C575" s="187"/>
      <c r="D575" s="196"/>
      <c r="E575" s="196"/>
      <c r="F575" s="190"/>
      <c r="G575" s="191"/>
    </row>
    <row r="576" ht="28.2" spans="1:7">
      <c r="A576" s="195"/>
      <c r="B576" s="187"/>
      <c r="C576" s="187"/>
      <c r="D576" s="196"/>
      <c r="E576" s="196"/>
      <c r="F576" s="190"/>
      <c r="G576" s="191"/>
    </row>
    <row r="577" ht="28.2" spans="1:7">
      <c r="A577" s="195"/>
      <c r="B577" s="187"/>
      <c r="C577" s="187"/>
      <c r="D577" s="196"/>
      <c r="E577" s="196"/>
      <c r="F577" s="190"/>
      <c r="G577" s="191"/>
    </row>
    <row r="578" ht="28.2" spans="1:7">
      <c r="A578" s="200"/>
      <c r="B578" s="187"/>
      <c r="C578" s="187"/>
      <c r="D578" s="201"/>
      <c r="E578" s="201"/>
      <c r="F578" s="190"/>
      <c r="G578" s="191"/>
    </row>
    <row r="579" ht="28.2" spans="1:7">
      <c r="A579" s="200"/>
      <c r="B579" s="187"/>
      <c r="C579" s="187"/>
      <c r="D579" s="196"/>
      <c r="E579" s="196"/>
      <c r="F579" s="190"/>
      <c r="G579" s="191"/>
    </row>
    <row r="580" ht="28.2" spans="1:7">
      <c r="A580" s="202"/>
      <c r="B580" s="187"/>
      <c r="C580" s="187"/>
      <c r="D580" s="201"/>
      <c r="E580" s="201"/>
      <c r="F580" s="190"/>
      <c r="G580" s="191"/>
    </row>
    <row r="581" ht="28.2" spans="1:7">
      <c r="A581" s="200"/>
      <c r="B581" s="187"/>
      <c r="C581" s="187"/>
      <c r="D581" s="201"/>
      <c r="E581" s="201"/>
      <c r="F581" s="190"/>
      <c r="G581" s="191"/>
    </row>
    <row r="582" ht="28.2" spans="1:7">
      <c r="A582" s="200"/>
      <c r="B582" s="187"/>
      <c r="C582" s="187"/>
      <c r="D582" s="201"/>
      <c r="E582" s="201"/>
      <c r="F582" s="190"/>
      <c r="G582" s="191"/>
    </row>
    <row r="583" ht="28.2" spans="1:7">
      <c r="A583" s="200"/>
      <c r="B583" s="187"/>
      <c r="C583" s="187"/>
      <c r="D583" s="196"/>
      <c r="E583" s="196"/>
      <c r="F583" s="190"/>
      <c r="G583" s="191"/>
    </row>
    <row r="584" ht="28.2" spans="1:7">
      <c r="A584" s="203"/>
      <c r="B584" s="187"/>
      <c r="C584" s="187"/>
      <c r="D584" s="196"/>
      <c r="E584" s="196"/>
      <c r="F584" s="190"/>
      <c r="G584" s="191"/>
    </row>
    <row r="585" ht="28.2" spans="1:7">
      <c r="A585" s="204"/>
      <c r="B585" s="187"/>
      <c r="C585" s="187"/>
      <c r="D585" s="205"/>
      <c r="E585" s="196"/>
      <c r="F585" s="190"/>
      <c r="G585" s="191"/>
    </row>
    <row r="586" ht="28.2" spans="1:7">
      <c r="A586" s="204"/>
      <c r="B586" s="187"/>
      <c r="C586" s="187"/>
      <c r="D586" s="205"/>
      <c r="E586" s="196"/>
      <c r="F586" s="190"/>
      <c r="G586" s="196"/>
    </row>
    <row r="587" ht="28.2" spans="1:7">
      <c r="A587" s="204"/>
      <c r="B587" s="187"/>
      <c r="C587" s="187"/>
      <c r="D587" s="205"/>
      <c r="E587" s="196"/>
      <c r="F587" s="190"/>
      <c r="G587" s="191"/>
    </row>
    <row r="588" ht="28.2" spans="1:7">
      <c r="A588" s="195"/>
      <c r="B588" s="206"/>
      <c r="C588" s="207" t="s">
        <v>16</v>
      </c>
      <c r="D588" s="208"/>
      <c r="E588" s="209"/>
      <c r="F588" s="190"/>
      <c r="G588" s="191"/>
    </row>
    <row r="589" ht="28.2" spans="1:7">
      <c r="A589" s="195"/>
      <c r="B589" s="210"/>
      <c r="C589" s="187" t="s">
        <v>16</v>
      </c>
      <c r="D589" s="205"/>
      <c r="E589" s="196"/>
      <c r="F589" s="190"/>
      <c r="G589" s="191"/>
    </row>
    <row r="590" ht="28.2" spans="1:7">
      <c r="A590" s="195"/>
      <c r="B590" s="210"/>
      <c r="C590" s="187" t="s">
        <v>16</v>
      </c>
      <c r="D590" s="205"/>
      <c r="E590" s="211"/>
      <c r="F590" s="190"/>
      <c r="G590" s="191"/>
    </row>
    <row r="591" ht="28.2" spans="1:7">
      <c r="A591" s="195"/>
      <c r="B591" s="210"/>
      <c r="C591" s="187" t="s">
        <v>16</v>
      </c>
      <c r="D591" s="205"/>
      <c r="E591" s="196"/>
      <c r="F591" s="190"/>
      <c r="G591" s="191"/>
    </row>
    <row r="592" ht="28.2" spans="1:7">
      <c r="A592" s="197"/>
      <c r="B592" s="210"/>
      <c r="C592" s="187" t="s">
        <v>16</v>
      </c>
      <c r="D592" s="212"/>
      <c r="E592" s="198"/>
      <c r="F592" s="190"/>
      <c r="G592" s="191"/>
    </row>
    <row r="593" ht="28.2" spans="1:7">
      <c r="A593" s="195"/>
      <c r="B593" s="210"/>
      <c r="C593" s="187" t="s">
        <v>16</v>
      </c>
      <c r="D593" s="205"/>
      <c r="E593" s="196"/>
      <c r="F593" s="190"/>
      <c r="G593" s="191"/>
    </row>
    <row r="594" ht="28.2" spans="1:7">
      <c r="A594" s="195"/>
      <c r="B594" s="210"/>
      <c r="C594" s="187" t="s">
        <v>16</v>
      </c>
      <c r="D594" s="205"/>
      <c r="E594" s="196"/>
      <c r="F594" s="190"/>
      <c r="G594" s="191"/>
    </row>
    <row r="595" ht="28.2" spans="1:7">
      <c r="A595" s="195"/>
      <c r="B595" s="210"/>
      <c r="C595" s="187" t="s">
        <v>16</v>
      </c>
      <c r="D595" s="205"/>
      <c r="E595" s="196"/>
      <c r="F595" s="190"/>
      <c r="G595" s="191"/>
    </row>
    <row r="596" ht="28.2" spans="1:7">
      <c r="A596" s="195"/>
      <c r="B596" s="210"/>
      <c r="C596" s="187" t="s">
        <v>16</v>
      </c>
      <c r="D596" s="205"/>
      <c r="E596" s="196"/>
      <c r="F596" s="190"/>
      <c r="G596" s="191"/>
    </row>
    <row r="597" ht="28.2" spans="1:7">
      <c r="A597" s="213"/>
      <c r="B597" s="206"/>
      <c r="C597" s="187" t="s">
        <v>16</v>
      </c>
      <c r="D597" s="196"/>
      <c r="E597" s="196"/>
      <c r="F597" s="190"/>
      <c r="G597" s="191"/>
    </row>
    <row r="598" ht="28.95" spans="1:7">
      <c r="A598" s="195"/>
      <c r="B598" s="210"/>
      <c r="C598" s="187" t="s">
        <v>16</v>
      </c>
      <c r="D598" s="196"/>
      <c r="E598" s="196"/>
      <c r="F598" s="190"/>
      <c r="G598" s="191"/>
    </row>
    <row r="599" ht="28.95" spans="1:7">
      <c r="A599" s="214" t="s">
        <v>149</v>
      </c>
      <c r="B599" s="215"/>
      <c r="C599" s="215"/>
      <c r="D599" s="216">
        <f>SUM(D556:D598)</f>
        <v>0</v>
      </c>
      <c r="E599" s="216">
        <f t="shared" ref="E599:G599" si="6">SUM(E556:E598)</f>
        <v>0</v>
      </c>
      <c r="F599" s="216">
        <f t="shared" si="6"/>
        <v>0</v>
      </c>
      <c r="G599" s="216">
        <f t="shared" si="6"/>
        <v>0</v>
      </c>
    </row>
    <row r="600" ht="15.6" spans="1:7">
      <c r="A600" s="144" t="s">
        <v>0</v>
      </c>
      <c r="B600" s="145"/>
      <c r="C600" s="146" t="s">
        <v>1</v>
      </c>
      <c r="D600" s="4" t="s">
        <v>2</v>
      </c>
      <c r="E600" s="4"/>
      <c r="F600" s="147" t="s">
        <v>3</v>
      </c>
      <c r="G600" s="148"/>
    </row>
    <row r="601" ht="13.8" spans="1:7">
      <c r="A601" s="7" t="s">
        <v>4</v>
      </c>
      <c r="B601" s="8" t="s">
        <v>5</v>
      </c>
      <c r="C601" s="9" t="s">
        <v>6</v>
      </c>
      <c r="D601" s="10"/>
      <c r="E601" s="10"/>
      <c r="F601" s="11" t="s">
        <v>7</v>
      </c>
      <c r="G601" s="12"/>
    </row>
    <row r="602" ht="13.8" spans="1:7">
      <c r="A602" s="13" t="s">
        <v>8</v>
      </c>
      <c r="B602" s="11" t="s">
        <v>9</v>
      </c>
      <c r="C602" s="14" t="s">
        <v>10</v>
      </c>
      <c r="D602" s="15" t="s">
        <v>11</v>
      </c>
      <c r="E602" s="16" t="s">
        <v>12</v>
      </c>
      <c r="F602" s="17" t="s">
        <v>11</v>
      </c>
      <c r="G602" s="18" t="s">
        <v>13</v>
      </c>
    </row>
    <row r="603" ht="18.75" spans="1:7">
      <c r="A603" s="149"/>
      <c r="B603" s="9"/>
      <c r="C603" s="9"/>
      <c r="D603" s="22"/>
      <c r="E603" s="23"/>
      <c r="F603" s="24"/>
      <c r="G603" s="25"/>
    </row>
    <row r="604" ht="13.95" spans="1:7">
      <c r="A604" s="150">
        <v>2</v>
      </c>
      <c r="B604" s="150">
        <v>3</v>
      </c>
      <c r="C604" s="150">
        <v>4</v>
      </c>
      <c r="D604" s="26">
        <v>5</v>
      </c>
      <c r="E604" s="27">
        <v>6</v>
      </c>
      <c r="F604" s="26">
        <v>7</v>
      </c>
      <c r="G604" s="27">
        <v>8</v>
      </c>
    </row>
    <row r="605" ht="18" spans="1:7">
      <c r="A605" s="92"/>
      <c r="B605" s="217"/>
      <c r="C605" s="218" t="s">
        <v>16</v>
      </c>
      <c r="D605" s="36"/>
      <c r="E605" s="36"/>
      <c r="F605" s="50"/>
      <c r="G605" s="51"/>
    </row>
    <row r="606" ht="18" spans="1:7">
      <c r="A606" s="92"/>
      <c r="B606" s="217"/>
      <c r="C606" s="218" t="s">
        <v>16</v>
      </c>
      <c r="D606" s="36"/>
      <c r="E606" s="36"/>
      <c r="F606" s="50"/>
      <c r="G606" s="51"/>
    </row>
    <row r="607" ht="18" spans="1:7">
      <c r="A607" s="92"/>
      <c r="B607" s="217"/>
      <c r="C607" s="218" t="s">
        <v>16</v>
      </c>
      <c r="D607" s="36"/>
      <c r="E607" s="36"/>
      <c r="F607" s="50"/>
      <c r="G607" s="51"/>
    </row>
    <row r="608" ht="18" spans="1:7">
      <c r="A608" s="92"/>
      <c r="B608" s="219"/>
      <c r="C608" s="219" t="s">
        <v>16</v>
      </c>
      <c r="D608" s="36"/>
      <c r="E608" s="36"/>
      <c r="F608" s="50"/>
      <c r="G608" s="51"/>
    </row>
    <row r="609" ht="18" spans="1:7">
      <c r="A609" s="92"/>
      <c r="B609" s="218"/>
      <c r="C609" s="218" t="s">
        <v>16</v>
      </c>
      <c r="D609" s="36"/>
      <c r="E609" s="36"/>
      <c r="F609" s="50"/>
      <c r="G609" s="51"/>
    </row>
    <row r="610" ht="18" spans="1:7">
      <c r="A610" s="92"/>
      <c r="B610" s="218"/>
      <c r="C610" s="218" t="s">
        <v>16</v>
      </c>
      <c r="D610" s="36"/>
      <c r="E610" s="36"/>
      <c r="F610" s="50"/>
      <c r="G610" s="51"/>
    </row>
    <row r="611" ht="18" spans="1:7">
      <c r="A611" s="92"/>
      <c r="B611" s="218"/>
      <c r="C611" s="218" t="s">
        <v>16</v>
      </c>
      <c r="D611" s="36"/>
      <c r="E611" s="36"/>
      <c r="F611" s="50"/>
      <c r="G611" s="51"/>
    </row>
    <row r="612" ht="18" spans="1:7">
      <c r="A612" s="92"/>
      <c r="B612" s="218"/>
      <c r="C612" s="218" t="s">
        <v>16</v>
      </c>
      <c r="D612" s="36"/>
      <c r="E612" s="36"/>
      <c r="F612" s="50"/>
      <c r="G612" s="51"/>
    </row>
    <row r="613" ht="18" spans="1:7">
      <c r="A613" s="92"/>
      <c r="B613" s="218"/>
      <c r="C613" s="218" t="s">
        <v>16</v>
      </c>
      <c r="D613" s="36"/>
      <c r="E613" s="36"/>
      <c r="F613" s="50"/>
      <c r="G613" s="51"/>
    </row>
    <row r="614" ht="18" spans="1:7">
      <c r="A614" s="92"/>
      <c r="B614" s="218"/>
      <c r="C614" s="218" t="s">
        <v>16</v>
      </c>
      <c r="D614" s="36"/>
      <c r="E614" s="36"/>
      <c r="F614" s="50"/>
      <c r="G614" s="51"/>
    </row>
    <row r="615" ht="18" spans="1:7">
      <c r="A615" s="92"/>
      <c r="B615" s="218"/>
      <c r="C615" s="218" t="s">
        <v>16</v>
      </c>
      <c r="D615" s="36"/>
      <c r="E615" s="220"/>
      <c r="F615" s="50"/>
      <c r="G615" s="51"/>
    </row>
    <row r="616" ht="18" spans="1:7">
      <c r="A616" s="92"/>
      <c r="B616" s="218"/>
      <c r="C616" s="218" t="s">
        <v>16</v>
      </c>
      <c r="D616" s="36"/>
      <c r="E616" s="220"/>
      <c r="F616" s="50"/>
      <c r="G616" s="51"/>
    </row>
    <row r="617" ht="18" spans="1:7">
      <c r="A617" s="92"/>
      <c r="B617" s="218"/>
      <c r="C617" s="218" t="s">
        <v>16</v>
      </c>
      <c r="D617" s="36"/>
      <c r="E617" s="220"/>
      <c r="F617" s="50"/>
      <c r="G617" s="51"/>
    </row>
    <row r="618" ht="18" spans="1:7">
      <c r="A618" s="92"/>
      <c r="B618" s="218"/>
      <c r="C618" s="218" t="s">
        <v>16</v>
      </c>
      <c r="D618" s="36"/>
      <c r="E618" s="220"/>
      <c r="F618" s="50"/>
      <c r="G618" s="51"/>
    </row>
    <row r="619" ht="18" spans="1:7">
      <c r="A619" s="92"/>
      <c r="B619" s="218"/>
      <c r="C619" s="218" t="s">
        <v>16</v>
      </c>
      <c r="D619" s="36"/>
      <c r="E619" s="36"/>
      <c r="F619" s="50"/>
      <c r="G619" s="51"/>
    </row>
    <row r="620" ht="18" spans="1:7">
      <c r="A620" s="92"/>
      <c r="B620" s="218"/>
      <c r="C620" s="218" t="s">
        <v>16</v>
      </c>
      <c r="D620" s="36"/>
      <c r="E620" s="36"/>
      <c r="F620" s="50"/>
      <c r="G620" s="51"/>
    </row>
    <row r="621" ht="18" spans="1:7">
      <c r="A621" s="92"/>
      <c r="B621" s="218"/>
      <c r="C621" s="218" t="s">
        <v>16</v>
      </c>
      <c r="D621" s="36"/>
      <c r="E621" s="36"/>
      <c r="F621" s="50"/>
      <c r="G621" s="51"/>
    </row>
    <row r="622" ht="18" spans="1:7">
      <c r="A622" s="92"/>
      <c r="B622" s="218"/>
      <c r="C622" s="218" t="s">
        <v>16</v>
      </c>
      <c r="D622" s="36"/>
      <c r="E622" s="36"/>
      <c r="F622" s="50"/>
      <c r="G622" s="51"/>
    </row>
    <row r="623" ht="18" spans="1:7">
      <c r="A623" s="92"/>
      <c r="B623" s="218"/>
      <c r="C623" s="218" t="s">
        <v>16</v>
      </c>
      <c r="D623" s="36"/>
      <c r="E623" s="36"/>
      <c r="F623" s="50"/>
      <c r="G623" s="51"/>
    </row>
    <row r="624" ht="18" spans="1:7">
      <c r="A624" s="92"/>
      <c r="B624" s="218"/>
      <c r="C624" s="218" t="s">
        <v>16</v>
      </c>
      <c r="D624" s="36"/>
      <c r="E624" s="36"/>
      <c r="F624" s="50"/>
      <c r="G624" s="51"/>
    </row>
    <row r="625" ht="18" spans="1:7">
      <c r="A625" s="92"/>
      <c r="B625" s="218"/>
      <c r="C625" s="218" t="s">
        <v>16</v>
      </c>
      <c r="D625" s="36"/>
      <c r="E625" s="36"/>
      <c r="F625" s="50"/>
      <c r="G625" s="51"/>
    </row>
    <row r="626" ht="18" spans="1:7">
      <c r="A626" s="92"/>
      <c r="B626" s="218"/>
      <c r="C626" s="218" t="s">
        <v>16</v>
      </c>
      <c r="D626" s="36"/>
      <c r="E626" s="36"/>
      <c r="F626" s="50"/>
      <c r="G626" s="51"/>
    </row>
    <row r="627" ht="18" spans="1:7">
      <c r="A627" s="92"/>
      <c r="B627" s="218"/>
      <c r="C627" s="218" t="s">
        <v>16</v>
      </c>
      <c r="D627" s="36"/>
      <c r="E627" s="36"/>
      <c r="F627" s="50"/>
      <c r="G627" s="51"/>
    </row>
    <row r="628" ht="18" spans="1:7">
      <c r="A628" s="92"/>
      <c r="B628" s="218"/>
      <c r="C628" s="218" t="s">
        <v>16</v>
      </c>
      <c r="D628" s="36"/>
      <c r="E628" s="36"/>
      <c r="F628" s="50"/>
      <c r="G628" s="51"/>
    </row>
    <row r="629" ht="18" spans="1:7">
      <c r="A629" s="92"/>
      <c r="B629" s="218"/>
      <c r="C629" s="218" t="s">
        <v>16</v>
      </c>
      <c r="D629" s="36"/>
      <c r="E629" s="36"/>
      <c r="F629" s="50"/>
      <c r="G629" s="51"/>
    </row>
    <row r="630" ht="18" spans="1:7">
      <c r="A630" s="92"/>
      <c r="B630" s="218"/>
      <c r="C630" s="218" t="s">
        <v>16</v>
      </c>
      <c r="D630" s="36"/>
      <c r="E630" s="36"/>
      <c r="F630" s="50"/>
      <c r="G630" s="51"/>
    </row>
    <row r="631" ht="18" spans="1:7">
      <c r="A631" s="221"/>
      <c r="B631" s="218"/>
      <c r="C631" s="218" t="s">
        <v>16</v>
      </c>
      <c r="D631" s="36"/>
      <c r="E631" s="36"/>
      <c r="F631" s="50"/>
      <c r="G631" s="51"/>
    </row>
    <row r="632" ht="18" spans="1:7">
      <c r="A632" s="222"/>
      <c r="B632" s="218"/>
      <c r="C632" s="218" t="s">
        <v>16</v>
      </c>
      <c r="D632" s="135"/>
      <c r="E632" s="223"/>
      <c r="F632" s="50"/>
      <c r="G632" s="51"/>
    </row>
    <row r="633" ht="18" spans="1:7">
      <c r="A633" s="92"/>
      <c r="B633" s="218"/>
      <c r="C633" s="218" t="s">
        <v>16</v>
      </c>
      <c r="D633" s="45"/>
      <c r="E633" s="36"/>
      <c r="F633" s="50"/>
      <c r="G633" s="51"/>
    </row>
    <row r="634" ht="18" spans="1:7">
      <c r="A634" s="92"/>
      <c r="B634" s="224"/>
      <c r="C634" s="218" t="s">
        <v>16</v>
      </c>
      <c r="D634" s="45"/>
      <c r="E634" s="36"/>
      <c r="F634" s="50"/>
      <c r="G634" s="51"/>
    </row>
    <row r="635" ht="18" spans="1:7">
      <c r="A635" s="92"/>
      <c r="B635" s="218"/>
      <c r="C635" s="218" t="s">
        <v>16</v>
      </c>
      <c r="D635" s="45"/>
      <c r="E635" s="36"/>
      <c r="F635" s="50"/>
      <c r="G635" s="51"/>
    </row>
    <row r="636" ht="18" spans="1:7">
      <c r="A636" s="92"/>
      <c r="B636" s="218"/>
      <c r="C636" s="218" t="s">
        <v>16</v>
      </c>
      <c r="D636" s="36"/>
      <c r="E636" s="36"/>
      <c r="F636" s="50"/>
      <c r="G636" s="51"/>
    </row>
    <row r="637" ht="18" spans="1:7">
      <c r="A637" s="92"/>
      <c r="B637" s="218"/>
      <c r="C637" s="218" t="s">
        <v>16</v>
      </c>
      <c r="D637" s="36"/>
      <c r="E637" s="36"/>
      <c r="F637" s="50"/>
      <c r="G637" s="51"/>
    </row>
    <row r="638" ht="18" spans="1:7">
      <c r="A638" s="225"/>
      <c r="B638" s="217"/>
      <c r="C638" s="218" t="s">
        <v>16</v>
      </c>
      <c r="D638" s="36"/>
      <c r="E638" s="36"/>
      <c r="F638" s="50"/>
      <c r="G638" s="51"/>
    </row>
    <row r="639" ht="18" spans="1:7">
      <c r="A639" s="59"/>
      <c r="B639" s="217"/>
      <c r="C639" s="218" t="s">
        <v>16</v>
      </c>
      <c r="D639" s="36"/>
      <c r="E639" s="36"/>
      <c r="F639" s="50"/>
      <c r="G639" s="51"/>
    </row>
    <row r="640" ht="18" spans="1:7">
      <c r="A640" s="59"/>
      <c r="B640" s="217"/>
      <c r="C640" s="218" t="s">
        <v>16</v>
      </c>
      <c r="D640" s="36"/>
      <c r="E640" s="223"/>
      <c r="F640" s="50"/>
      <c r="G640" s="51"/>
    </row>
    <row r="641" ht="18" spans="1:7">
      <c r="A641" s="59"/>
      <c r="B641" s="217"/>
      <c r="C641" s="218" t="s">
        <v>16</v>
      </c>
      <c r="D641" s="36"/>
      <c r="E641" s="36"/>
      <c r="F641" s="50"/>
      <c r="G641" s="51"/>
    </row>
    <row r="642" ht="18" spans="1:7">
      <c r="A642" s="226"/>
      <c r="B642" s="217"/>
      <c r="C642" s="218" t="s">
        <v>16</v>
      </c>
      <c r="D642" s="223"/>
      <c r="E642" s="223"/>
      <c r="F642" s="50"/>
      <c r="G642" s="51"/>
    </row>
    <row r="643" ht="18" spans="1:7">
      <c r="A643" s="226"/>
      <c r="B643" s="217"/>
      <c r="C643" s="218" t="s">
        <v>16</v>
      </c>
      <c r="D643" s="223"/>
      <c r="E643" s="223"/>
      <c r="F643" s="50"/>
      <c r="G643" s="51"/>
    </row>
    <row r="644" ht="18" spans="1:7">
      <c r="A644" s="59"/>
      <c r="B644" s="217"/>
      <c r="C644" s="218" t="s">
        <v>16</v>
      </c>
      <c r="D644" s="36"/>
      <c r="E644" s="36"/>
      <c r="F644" s="50"/>
      <c r="G644" s="51"/>
    </row>
    <row r="645" ht="18" spans="1:7">
      <c r="A645" s="226"/>
      <c r="B645" s="217"/>
      <c r="C645" s="218" t="s">
        <v>16</v>
      </c>
      <c r="D645" s="135"/>
      <c r="E645" s="223"/>
      <c r="F645" s="50"/>
      <c r="G645" s="51"/>
    </row>
    <row r="646" ht="18" spans="1:7">
      <c r="A646" s="227"/>
      <c r="B646" s="217"/>
      <c r="C646" s="218" t="s">
        <v>16</v>
      </c>
      <c r="D646" s="45"/>
      <c r="E646" s="36"/>
      <c r="F646" s="50"/>
      <c r="G646" s="51"/>
    </row>
    <row r="647" ht="18" spans="1:7">
      <c r="A647" s="226"/>
      <c r="B647" s="217"/>
      <c r="C647" s="218" t="s">
        <v>16</v>
      </c>
      <c r="D647" s="228"/>
      <c r="E647" s="223"/>
      <c r="F647" s="50"/>
      <c r="G647" s="51"/>
    </row>
    <row r="648" ht="18.75" spans="1:7">
      <c r="A648" s="226"/>
      <c r="B648" s="217"/>
      <c r="C648" s="218" t="s">
        <v>16</v>
      </c>
      <c r="D648" s="228"/>
      <c r="E648" s="223"/>
      <c r="F648" s="50"/>
      <c r="G648" s="51"/>
    </row>
    <row r="649" ht="18.15" spans="1:7">
      <c r="A649" s="229" t="s">
        <v>149</v>
      </c>
      <c r="B649" s="230"/>
      <c r="C649" s="231"/>
      <c r="D649" s="232">
        <f>SUM(D605:D648)</f>
        <v>0</v>
      </c>
      <c r="E649" s="232">
        <f t="shared" ref="E649:G649" si="7">SUM(E605:E648)</f>
        <v>0</v>
      </c>
      <c r="F649" s="232">
        <f t="shared" si="7"/>
        <v>0</v>
      </c>
      <c r="G649" s="232">
        <f t="shared" si="7"/>
        <v>0</v>
      </c>
    </row>
    <row r="650" ht="15.6" spans="1:7">
      <c r="A650" s="144" t="s">
        <v>0</v>
      </c>
      <c r="B650" s="145"/>
      <c r="C650" s="146" t="s">
        <v>1</v>
      </c>
      <c r="D650" s="4" t="s">
        <v>2</v>
      </c>
      <c r="E650" s="4"/>
      <c r="F650" s="147" t="s">
        <v>3</v>
      </c>
      <c r="G650" s="148"/>
    </row>
    <row r="651" ht="13.8" spans="1:7">
      <c r="A651" s="7" t="s">
        <v>4</v>
      </c>
      <c r="B651" s="8" t="s">
        <v>5</v>
      </c>
      <c r="C651" s="9" t="s">
        <v>6</v>
      </c>
      <c r="D651" s="10"/>
      <c r="E651" s="10"/>
      <c r="F651" s="11" t="s">
        <v>7</v>
      </c>
      <c r="G651" s="12"/>
    </row>
    <row r="652" ht="13.8" spans="1:7">
      <c r="A652" s="13" t="s">
        <v>8</v>
      </c>
      <c r="B652" s="11" t="s">
        <v>9</v>
      </c>
      <c r="C652" s="14" t="s">
        <v>10</v>
      </c>
      <c r="D652" s="15" t="s">
        <v>11</v>
      </c>
      <c r="E652" s="16" t="s">
        <v>12</v>
      </c>
      <c r="F652" s="17" t="s">
        <v>11</v>
      </c>
      <c r="G652" s="18" t="s">
        <v>13</v>
      </c>
    </row>
    <row r="653" ht="18.75" spans="1:7">
      <c r="A653" s="149"/>
      <c r="B653" s="9"/>
      <c r="C653" s="9"/>
      <c r="D653" s="22"/>
      <c r="E653" s="23"/>
      <c r="F653" s="24"/>
      <c r="G653" s="25"/>
    </row>
    <row r="654" ht="13.95" spans="1:7">
      <c r="A654" s="233">
        <v>2</v>
      </c>
      <c r="B654" s="234">
        <v>3</v>
      </c>
      <c r="C654" s="150">
        <v>4</v>
      </c>
      <c r="D654" s="26">
        <v>5</v>
      </c>
      <c r="E654" s="27">
        <v>6</v>
      </c>
      <c r="F654" s="22">
        <v>7</v>
      </c>
      <c r="G654" s="28">
        <v>8</v>
      </c>
    </row>
    <row r="655" ht="18" spans="1:7">
      <c r="A655" s="226"/>
      <c r="B655" s="217"/>
      <c r="C655" s="218" t="s">
        <v>16</v>
      </c>
      <c r="D655" s="228"/>
      <c r="E655" s="223"/>
      <c r="F655" s="50"/>
      <c r="G655" s="51"/>
    </row>
    <row r="656" ht="18" spans="1:7">
      <c r="A656" s="59"/>
      <c r="B656" s="217"/>
      <c r="C656" s="218" t="s">
        <v>16</v>
      </c>
      <c r="D656" s="106"/>
      <c r="E656" s="36"/>
      <c r="F656" s="50"/>
      <c r="G656" s="51"/>
    </row>
    <row r="657" ht="18" spans="1:7">
      <c r="A657" s="59"/>
      <c r="B657" s="217"/>
      <c r="C657" s="218" t="s">
        <v>16</v>
      </c>
      <c r="D657" s="106"/>
      <c r="E657" s="36"/>
      <c r="F657" s="50"/>
      <c r="G657" s="51"/>
    </row>
    <row r="658" ht="18" spans="1:7">
      <c r="A658" s="59"/>
      <c r="B658" s="217"/>
      <c r="C658" s="218" t="s">
        <v>16</v>
      </c>
      <c r="D658" s="106"/>
      <c r="E658" s="36"/>
      <c r="F658" s="50"/>
      <c r="G658" s="51"/>
    </row>
    <row r="659" ht="18" spans="1:7">
      <c r="A659" s="59"/>
      <c r="B659" s="217"/>
      <c r="C659" s="218" t="s">
        <v>16</v>
      </c>
      <c r="D659" s="106"/>
      <c r="E659" s="36"/>
      <c r="F659" s="50"/>
      <c r="G659" s="51"/>
    </row>
    <row r="660" ht="18" spans="1:7">
      <c r="A660" s="59"/>
      <c r="B660" s="217"/>
      <c r="C660" s="218" t="s">
        <v>16</v>
      </c>
      <c r="D660" s="106"/>
      <c r="E660" s="36"/>
      <c r="F660" s="50"/>
      <c r="G660" s="51"/>
    </row>
    <row r="661" ht="18" spans="1:7">
      <c r="A661" s="59"/>
      <c r="B661" s="217"/>
      <c r="C661" s="218" t="s">
        <v>16</v>
      </c>
      <c r="D661" s="106"/>
      <c r="E661" s="36"/>
      <c r="F661" s="50"/>
      <c r="G661" s="51"/>
    </row>
    <row r="662" ht="18" spans="1:7">
      <c r="A662" s="59"/>
      <c r="B662" s="217"/>
      <c r="C662" s="218" t="s">
        <v>16</v>
      </c>
      <c r="D662" s="106"/>
      <c r="E662" s="36"/>
      <c r="F662" s="50"/>
      <c r="G662" s="51"/>
    </row>
    <row r="663" ht="18" spans="1:7">
      <c r="A663" s="59"/>
      <c r="B663" s="217"/>
      <c r="C663" s="218" t="s">
        <v>16</v>
      </c>
      <c r="D663" s="106"/>
      <c r="E663" s="36"/>
      <c r="F663" s="50"/>
      <c r="G663" s="51"/>
    </row>
    <row r="664" ht="18" spans="1:7">
      <c r="A664" s="59"/>
      <c r="B664" s="217"/>
      <c r="C664" s="218" t="s">
        <v>16</v>
      </c>
      <c r="D664" s="106"/>
      <c r="E664" s="36"/>
      <c r="F664" s="50"/>
      <c r="G664" s="51"/>
    </row>
    <row r="665" ht="18" spans="1:7">
      <c r="A665" s="59"/>
      <c r="B665" s="217"/>
      <c r="C665" s="218" t="s">
        <v>16</v>
      </c>
      <c r="D665" s="106"/>
      <c r="E665" s="36"/>
      <c r="F665" s="50"/>
      <c r="G665" s="51"/>
    </row>
    <row r="666" ht="18" spans="1:7">
      <c r="A666" s="59"/>
      <c r="B666" s="217"/>
      <c r="C666" s="218" t="s">
        <v>16</v>
      </c>
      <c r="D666" s="106"/>
      <c r="E666" s="36"/>
      <c r="F666" s="50"/>
      <c r="G666" s="51"/>
    </row>
    <row r="667" ht="18" spans="1:7">
      <c r="A667" s="227"/>
      <c r="B667" s="217"/>
      <c r="C667" s="218" t="s">
        <v>16</v>
      </c>
      <c r="D667" s="36"/>
      <c r="E667" s="36"/>
      <c r="F667" s="50"/>
      <c r="G667" s="51"/>
    </row>
    <row r="668" ht="18" spans="1:7">
      <c r="A668" s="59"/>
      <c r="B668" s="217"/>
      <c r="C668" s="218" t="s">
        <v>16</v>
      </c>
      <c r="D668" s="68"/>
      <c r="E668" s="68"/>
      <c r="F668" s="50"/>
      <c r="G668" s="51"/>
    </row>
    <row r="669" ht="18" spans="1:7">
      <c r="A669" s="59"/>
      <c r="B669" s="217"/>
      <c r="C669" s="218" t="s">
        <v>16</v>
      </c>
      <c r="D669" s="36"/>
      <c r="E669" s="36"/>
      <c r="F669" s="50"/>
      <c r="G669" s="51"/>
    </row>
    <row r="670" ht="18" spans="1:7">
      <c r="A670" s="59"/>
      <c r="B670" s="217"/>
      <c r="C670" s="218" t="s">
        <v>16</v>
      </c>
      <c r="D670" s="36"/>
      <c r="E670" s="36"/>
      <c r="F670" s="50"/>
      <c r="G670" s="51"/>
    </row>
    <row r="671" ht="18" spans="1:7">
      <c r="A671" s="59"/>
      <c r="B671" s="217"/>
      <c r="C671" s="218" t="s">
        <v>16</v>
      </c>
      <c r="D671" s="36"/>
      <c r="E671" s="36"/>
      <c r="F671" s="50"/>
      <c r="G671" s="51"/>
    </row>
    <row r="672" ht="18" spans="1:7">
      <c r="A672" s="59"/>
      <c r="B672" s="217"/>
      <c r="C672" s="218" t="s">
        <v>16</v>
      </c>
      <c r="D672" s="36"/>
      <c r="E672" s="36"/>
      <c r="F672" s="50"/>
      <c r="G672" s="51"/>
    </row>
    <row r="673" ht="18" spans="1:7">
      <c r="A673" s="59"/>
      <c r="B673" s="217"/>
      <c r="C673" s="218" t="s">
        <v>16</v>
      </c>
      <c r="D673" s="36"/>
      <c r="E673" s="36"/>
      <c r="F673" s="50"/>
      <c r="G673" s="51"/>
    </row>
    <row r="674" ht="18" spans="1:7">
      <c r="A674" s="59"/>
      <c r="B674" s="217"/>
      <c r="C674" s="218" t="s">
        <v>16</v>
      </c>
      <c r="D674" s="36"/>
      <c r="E674" s="36"/>
      <c r="F674" s="50"/>
      <c r="G674" s="51"/>
    </row>
    <row r="675" ht="18" spans="1:7">
      <c r="A675" s="59"/>
      <c r="B675" s="217"/>
      <c r="C675" s="218" t="s">
        <v>16</v>
      </c>
      <c r="D675" s="36"/>
      <c r="E675" s="36"/>
      <c r="F675" s="50"/>
      <c r="G675" s="51"/>
    </row>
    <row r="676" ht="18" spans="1:7">
      <c r="A676" s="59"/>
      <c r="B676" s="217"/>
      <c r="C676" s="218" t="s">
        <v>16</v>
      </c>
      <c r="D676" s="36"/>
      <c r="E676" s="36"/>
      <c r="F676" s="50"/>
      <c r="G676" s="51"/>
    </row>
    <row r="677" ht="18" spans="1:7">
      <c r="A677" s="59"/>
      <c r="B677" s="217"/>
      <c r="C677" s="218" t="s">
        <v>16</v>
      </c>
      <c r="D677" s="36"/>
      <c r="E677" s="36"/>
      <c r="F677" s="50"/>
      <c r="G677" s="51"/>
    </row>
    <row r="678" ht="18" spans="1:7">
      <c r="A678" s="59"/>
      <c r="B678" s="217"/>
      <c r="C678" s="218" t="s">
        <v>16</v>
      </c>
      <c r="D678" s="36"/>
      <c r="E678" s="36"/>
      <c r="F678" s="50"/>
      <c r="G678" s="51"/>
    </row>
    <row r="679" ht="18" spans="1:7">
      <c r="A679" s="59"/>
      <c r="B679" s="217"/>
      <c r="C679" s="218" t="s">
        <v>16</v>
      </c>
      <c r="D679" s="70"/>
      <c r="E679" s="70"/>
      <c r="F679" s="50"/>
      <c r="G679" s="51"/>
    </row>
    <row r="680" ht="18" spans="1:7">
      <c r="A680" s="59"/>
      <c r="B680" s="217"/>
      <c r="C680" s="218" t="s">
        <v>16</v>
      </c>
      <c r="D680" s="70"/>
      <c r="E680" s="70"/>
      <c r="F680" s="50"/>
      <c r="G680" s="51"/>
    </row>
    <row r="681" ht="18" spans="1:7">
      <c r="A681" s="235"/>
      <c r="B681" s="236"/>
      <c r="C681" s="237" t="s">
        <v>16</v>
      </c>
      <c r="D681" s="223"/>
      <c r="E681" s="223"/>
      <c r="F681" s="50"/>
      <c r="G681" s="51"/>
    </row>
    <row r="682" ht="18" spans="1:7">
      <c r="A682" s="235"/>
      <c r="B682" s="236"/>
      <c r="C682" s="237" t="s">
        <v>16</v>
      </c>
      <c r="D682" s="223"/>
      <c r="E682" s="223"/>
      <c r="F682" s="50"/>
      <c r="G682" s="51"/>
    </row>
    <row r="683" ht="18" spans="1:7">
      <c r="A683" s="238"/>
      <c r="B683" s="218"/>
      <c r="C683" s="218" t="s">
        <v>16</v>
      </c>
      <c r="D683" s="223"/>
      <c r="E683" s="239"/>
      <c r="F683" s="50"/>
      <c r="G683" s="51"/>
    </row>
    <row r="684" ht="18" spans="1:7">
      <c r="A684" s="222"/>
      <c r="B684" s="218"/>
      <c r="C684" s="218" t="s">
        <v>16</v>
      </c>
      <c r="D684" s="223"/>
      <c r="E684" s="240"/>
      <c r="F684" s="50"/>
      <c r="G684" s="51"/>
    </row>
    <row r="685" ht="18" spans="1:7">
      <c r="A685" s="92"/>
      <c r="B685" s="218"/>
      <c r="C685" s="218" t="s">
        <v>16</v>
      </c>
      <c r="D685" s="36"/>
      <c r="E685" s="223"/>
      <c r="F685" s="50"/>
      <c r="G685" s="51"/>
    </row>
    <row r="686" ht="18" spans="1:7">
      <c r="A686" s="92"/>
      <c r="B686" s="218"/>
      <c r="C686" s="218" t="s">
        <v>16</v>
      </c>
      <c r="D686" s="36"/>
      <c r="E686" s="223"/>
      <c r="F686" s="50"/>
      <c r="G686" s="51"/>
    </row>
    <row r="687" ht="18" spans="1:7">
      <c r="A687" s="92"/>
      <c r="B687" s="218"/>
      <c r="C687" s="218" t="s">
        <v>16</v>
      </c>
      <c r="D687" s="36"/>
      <c r="E687" s="223"/>
      <c r="F687" s="50"/>
      <c r="G687" s="51"/>
    </row>
    <row r="688" ht="18" spans="1:7">
      <c r="A688" s="92"/>
      <c r="B688" s="218"/>
      <c r="C688" s="218" t="s">
        <v>16</v>
      </c>
      <c r="D688" s="36"/>
      <c r="E688" s="223"/>
      <c r="F688" s="50"/>
      <c r="G688" s="51"/>
    </row>
    <row r="689" ht="18" spans="1:7">
      <c r="A689" s="92"/>
      <c r="B689" s="218"/>
      <c r="C689" s="218" t="s">
        <v>16</v>
      </c>
      <c r="D689" s="36"/>
      <c r="E689" s="223"/>
      <c r="F689" s="50"/>
      <c r="G689" s="51"/>
    </row>
    <row r="690" ht="18" spans="1:7">
      <c r="A690" s="92"/>
      <c r="B690" s="218"/>
      <c r="C690" s="218" t="s">
        <v>16</v>
      </c>
      <c r="D690" s="36"/>
      <c r="E690" s="223"/>
      <c r="F690" s="50"/>
      <c r="G690" s="51"/>
    </row>
    <row r="691" ht="18" spans="1:7">
      <c r="A691" s="92"/>
      <c r="B691" s="218"/>
      <c r="C691" s="218" t="s">
        <v>16</v>
      </c>
      <c r="D691" s="36"/>
      <c r="E691" s="223"/>
      <c r="F691" s="50"/>
      <c r="G691" s="51"/>
    </row>
    <row r="692" ht="18" spans="1:7">
      <c r="A692" s="92"/>
      <c r="B692" s="224"/>
      <c r="C692" s="218" t="s">
        <v>16</v>
      </c>
      <c r="D692" s="36"/>
      <c r="E692" s="223"/>
      <c r="F692" s="50"/>
      <c r="G692" s="51"/>
    </row>
    <row r="693" ht="18" spans="1:7">
      <c r="A693" s="92"/>
      <c r="B693" s="224"/>
      <c r="C693" s="218" t="s">
        <v>16</v>
      </c>
      <c r="D693" s="36"/>
      <c r="E693" s="223"/>
      <c r="F693" s="50"/>
      <c r="G693" s="51"/>
    </row>
    <row r="694" ht="18" spans="1:7">
      <c r="A694" s="92"/>
      <c r="B694" s="224"/>
      <c r="C694" s="218" t="s">
        <v>16</v>
      </c>
      <c r="D694" s="36"/>
      <c r="E694" s="223"/>
      <c r="F694" s="50"/>
      <c r="G694" s="51"/>
    </row>
    <row r="695" ht="18" spans="1:7">
      <c r="A695" s="92"/>
      <c r="B695" s="224"/>
      <c r="C695" s="218" t="s">
        <v>16</v>
      </c>
      <c r="D695" s="36"/>
      <c r="E695" s="223"/>
      <c r="F695" s="50"/>
      <c r="G695" s="51"/>
    </row>
    <row r="696" ht="18" spans="1:7">
      <c r="A696" s="92"/>
      <c r="B696" s="224"/>
      <c r="C696" s="218" t="s">
        <v>16</v>
      </c>
      <c r="D696" s="36"/>
      <c r="E696" s="223"/>
      <c r="F696" s="50"/>
      <c r="G696" s="51"/>
    </row>
    <row r="697" ht="18" spans="1:7">
      <c r="A697" s="92"/>
      <c r="B697" s="224"/>
      <c r="C697" s="218" t="s">
        <v>16</v>
      </c>
      <c r="D697" s="36"/>
      <c r="E697" s="223"/>
      <c r="F697" s="50"/>
      <c r="G697" s="51"/>
    </row>
    <row r="698" ht="18" spans="1:7">
      <c r="A698" s="59"/>
      <c r="B698" s="218"/>
      <c r="C698" s="218" t="s">
        <v>16</v>
      </c>
      <c r="D698" s="36"/>
      <c r="E698" s="36"/>
      <c r="F698" s="50"/>
      <c r="G698" s="51"/>
    </row>
    <row r="699" ht="18" spans="1:7">
      <c r="A699" s="59"/>
      <c r="B699" s="218"/>
      <c r="C699" s="218" t="s">
        <v>16</v>
      </c>
      <c r="D699" s="36"/>
      <c r="E699" s="36"/>
      <c r="F699" s="50"/>
      <c r="G699" s="51"/>
    </row>
    <row r="700" ht="18" spans="1:7">
      <c r="A700" s="59"/>
      <c r="B700" s="218"/>
      <c r="C700" s="218" t="s">
        <v>16</v>
      </c>
      <c r="D700" s="36"/>
      <c r="E700" s="36"/>
      <c r="F700" s="50"/>
      <c r="G700" s="51"/>
    </row>
    <row r="701" ht="18" spans="1:7">
      <c r="A701" s="59"/>
      <c r="B701" s="218"/>
      <c r="C701" s="218" t="s">
        <v>16</v>
      </c>
      <c r="D701" s="36"/>
      <c r="E701" s="36"/>
      <c r="F701" s="50"/>
      <c r="G701" s="51"/>
    </row>
    <row r="702" ht="18" spans="1:7">
      <c r="A702" s="59"/>
      <c r="B702" s="218"/>
      <c r="C702" s="218" t="s">
        <v>16</v>
      </c>
      <c r="D702" s="36"/>
      <c r="E702" s="36"/>
      <c r="F702" s="50"/>
      <c r="G702" s="51"/>
    </row>
    <row r="703" ht="18" spans="1:7">
      <c r="A703" s="59"/>
      <c r="B703" s="218"/>
      <c r="C703" s="218" t="s">
        <v>16</v>
      </c>
      <c r="D703" s="36"/>
      <c r="E703" s="36"/>
      <c r="F703" s="50"/>
      <c r="G703" s="51"/>
    </row>
    <row r="704" ht="18" spans="1:7">
      <c r="A704" s="227"/>
      <c r="B704" s="218"/>
      <c r="C704" s="218" t="s">
        <v>16</v>
      </c>
      <c r="D704" s="70"/>
      <c r="E704" s="70"/>
      <c r="F704" s="50"/>
      <c r="G704" s="51"/>
    </row>
    <row r="705" ht="18" spans="1:7">
      <c r="A705" s="59"/>
      <c r="B705" s="218"/>
      <c r="C705" s="218" t="s">
        <v>16</v>
      </c>
      <c r="D705" s="36"/>
      <c r="E705" s="36"/>
      <c r="F705" s="50"/>
      <c r="G705" s="51"/>
    </row>
    <row r="706" ht="18" spans="1:7">
      <c r="A706" s="59"/>
      <c r="B706" s="218"/>
      <c r="C706" s="218" t="s">
        <v>16</v>
      </c>
      <c r="D706" s="36"/>
      <c r="E706" s="36"/>
      <c r="F706" s="50"/>
      <c r="G706" s="51"/>
    </row>
    <row r="707" ht="18" spans="1:7">
      <c r="A707" s="59"/>
      <c r="B707" s="219"/>
      <c r="C707" s="219" t="s">
        <v>16</v>
      </c>
      <c r="D707" s="36"/>
      <c r="E707" s="36"/>
      <c r="F707" s="50"/>
      <c r="G707" s="51"/>
    </row>
    <row r="708" ht="18" spans="1:7">
      <c r="A708" s="59"/>
      <c r="B708" s="218"/>
      <c r="C708" s="218" t="s">
        <v>16</v>
      </c>
      <c r="D708" s="36"/>
      <c r="E708" s="36"/>
      <c r="F708" s="50"/>
      <c r="G708" s="51"/>
    </row>
    <row r="709" ht="18" spans="1:7">
      <c r="A709" s="59"/>
      <c r="B709" s="218"/>
      <c r="C709" s="218" t="s">
        <v>16</v>
      </c>
      <c r="D709" s="36"/>
      <c r="E709" s="36"/>
      <c r="F709" s="50"/>
      <c r="G709" s="51"/>
    </row>
    <row r="710" ht="18" spans="1:7">
      <c r="A710" s="59"/>
      <c r="B710" s="218"/>
      <c r="C710" s="218" t="s">
        <v>16</v>
      </c>
      <c r="D710" s="36"/>
      <c r="E710" s="36"/>
      <c r="F710" s="50"/>
      <c r="G710" s="51"/>
    </row>
    <row r="711" ht="18" spans="1:7">
      <c r="A711" s="59"/>
      <c r="B711" s="218"/>
      <c r="C711" s="218" t="s">
        <v>16</v>
      </c>
      <c r="D711" s="36"/>
      <c r="E711" s="36"/>
      <c r="F711" s="50"/>
      <c r="G711" s="51"/>
    </row>
    <row r="712" ht="18" spans="1:7">
      <c r="A712" s="59"/>
      <c r="B712" s="218"/>
      <c r="C712" s="218" t="s">
        <v>16</v>
      </c>
      <c r="D712" s="36"/>
      <c r="E712" s="36"/>
      <c r="F712" s="50"/>
      <c r="G712" s="51"/>
    </row>
    <row r="713" ht="18" spans="1:7">
      <c r="A713" s="59"/>
      <c r="B713" s="218"/>
      <c r="C713" s="218" t="s">
        <v>16</v>
      </c>
      <c r="D713" s="36"/>
      <c r="E713" s="36"/>
      <c r="F713" s="50"/>
      <c r="G713" s="51"/>
    </row>
    <row r="714" ht="18" spans="1:7">
      <c r="A714" s="59"/>
      <c r="B714" s="218"/>
      <c r="C714" s="218" t="s">
        <v>16</v>
      </c>
      <c r="D714" s="36"/>
      <c r="E714" s="36"/>
      <c r="F714" s="50"/>
      <c r="G714" s="51"/>
    </row>
    <row r="715" ht="18" spans="1:7">
      <c r="A715" s="59"/>
      <c r="B715" s="218"/>
      <c r="C715" s="218" t="s">
        <v>16</v>
      </c>
      <c r="D715" s="36"/>
      <c r="E715" s="36"/>
      <c r="F715" s="50"/>
      <c r="G715" s="51"/>
    </row>
    <row r="716" ht="18" spans="1:7">
      <c r="A716" s="59"/>
      <c r="B716" s="218"/>
      <c r="C716" s="218" t="s">
        <v>16</v>
      </c>
      <c r="D716" s="36"/>
      <c r="E716" s="36"/>
      <c r="F716" s="50"/>
      <c r="G716" s="51"/>
    </row>
    <row r="717" ht="18" spans="1:7">
      <c r="A717" s="59"/>
      <c r="B717" s="218"/>
      <c r="C717" s="218" t="s">
        <v>16</v>
      </c>
      <c r="D717" s="36"/>
      <c r="E717" s="36"/>
      <c r="F717" s="50"/>
      <c r="G717" s="51"/>
    </row>
    <row r="718" ht="18.75" spans="1:7">
      <c r="A718" s="166"/>
      <c r="B718" s="218"/>
      <c r="C718" s="218" t="s">
        <v>16</v>
      </c>
      <c r="D718" s="241"/>
      <c r="E718" s="242"/>
      <c r="F718" s="50"/>
      <c r="G718" s="51"/>
    </row>
    <row r="719" ht="18.15" spans="1:7">
      <c r="A719" s="229" t="s">
        <v>150</v>
      </c>
      <c r="B719" s="230"/>
      <c r="C719" s="231"/>
      <c r="D719" s="232">
        <f>SUM(D655:D718)</f>
        <v>0</v>
      </c>
      <c r="E719" s="232">
        <f t="shared" ref="E719:G719" si="8">SUM(E655:E718)</f>
        <v>0</v>
      </c>
      <c r="F719" s="232">
        <f t="shared" si="8"/>
        <v>0</v>
      </c>
      <c r="G719" s="232">
        <f t="shared" si="8"/>
        <v>0</v>
      </c>
    </row>
    <row r="720" ht="15.6" spans="1:7">
      <c r="A720" s="144" t="s">
        <v>0</v>
      </c>
      <c r="B720" s="145"/>
      <c r="C720" s="146" t="s">
        <v>1</v>
      </c>
      <c r="D720" s="4" t="s">
        <v>2</v>
      </c>
      <c r="E720" s="4"/>
      <c r="F720" s="147" t="s">
        <v>3</v>
      </c>
      <c r="G720" s="148"/>
    </row>
    <row r="721" ht="13.8" spans="1:7">
      <c r="A721" s="7" t="s">
        <v>4</v>
      </c>
      <c r="B721" s="8" t="s">
        <v>5</v>
      </c>
      <c r="C721" s="9" t="s">
        <v>6</v>
      </c>
      <c r="D721" s="10"/>
      <c r="E721" s="10"/>
      <c r="F721" s="11" t="s">
        <v>7</v>
      </c>
      <c r="G721" s="12"/>
    </row>
    <row r="722" ht="13.8" spans="1:7">
      <c r="A722" s="13" t="s">
        <v>8</v>
      </c>
      <c r="B722" s="11" t="s">
        <v>9</v>
      </c>
      <c r="C722" s="14" t="s">
        <v>10</v>
      </c>
      <c r="D722" s="15" t="s">
        <v>11</v>
      </c>
      <c r="E722" s="16" t="s">
        <v>12</v>
      </c>
      <c r="F722" s="17" t="s">
        <v>11</v>
      </c>
      <c r="G722" s="18" t="s">
        <v>13</v>
      </c>
    </row>
    <row r="723" ht="18.75" spans="1:7">
      <c r="A723" s="149"/>
      <c r="B723" s="9"/>
      <c r="C723" s="9"/>
      <c r="D723" s="22"/>
      <c r="E723" s="23"/>
      <c r="F723" s="24"/>
      <c r="G723" s="25"/>
    </row>
    <row r="724" ht="13.95" spans="1:7">
      <c r="A724" s="233">
        <v>2</v>
      </c>
      <c r="B724" s="234">
        <v>3</v>
      </c>
      <c r="C724" s="150">
        <v>4</v>
      </c>
      <c r="D724" s="26">
        <v>5</v>
      </c>
      <c r="E724" s="27">
        <v>6</v>
      </c>
      <c r="F724" s="22">
        <v>7</v>
      </c>
      <c r="G724" s="28">
        <v>8</v>
      </c>
    </row>
    <row r="725" ht="18" spans="1:7">
      <c r="A725" s="92"/>
      <c r="B725" s="224"/>
      <c r="C725" s="218" t="s">
        <v>16</v>
      </c>
      <c r="D725" s="36"/>
      <c r="E725" s="223"/>
      <c r="F725" s="50"/>
      <c r="G725" s="51"/>
    </row>
    <row r="726" ht="18" spans="1:7">
      <c r="A726" s="92"/>
      <c r="B726" s="224"/>
      <c r="C726" s="218" t="s">
        <v>16</v>
      </c>
      <c r="D726" s="36"/>
      <c r="E726" s="223"/>
      <c r="F726" s="50"/>
      <c r="G726" s="51"/>
    </row>
    <row r="727" ht="18" spans="1:7">
      <c r="A727" s="243"/>
      <c r="B727" s="244"/>
      <c r="C727" s="219" t="s">
        <v>16</v>
      </c>
      <c r="D727" s="70"/>
      <c r="E727" s="242"/>
      <c r="F727" s="50"/>
      <c r="G727" s="51"/>
    </row>
    <row r="728" ht="18" spans="1:7">
      <c r="A728" s="92"/>
      <c r="B728" s="218"/>
      <c r="C728" s="218" t="s">
        <v>16</v>
      </c>
      <c r="D728" s="36"/>
      <c r="E728" s="223"/>
      <c r="F728" s="50"/>
      <c r="G728" s="51"/>
    </row>
    <row r="729" ht="18" spans="1:7">
      <c r="A729" s="59"/>
      <c r="B729" s="218"/>
      <c r="C729" s="218" t="s">
        <v>16</v>
      </c>
      <c r="D729" s="36"/>
      <c r="E729" s="223"/>
      <c r="F729" s="50"/>
      <c r="G729" s="51"/>
    </row>
    <row r="730" ht="18" spans="1:7">
      <c r="A730" s="59"/>
      <c r="B730" s="218"/>
      <c r="C730" s="218" t="s">
        <v>16</v>
      </c>
      <c r="D730" s="36"/>
      <c r="E730" s="223"/>
      <c r="F730" s="50"/>
      <c r="G730" s="51"/>
    </row>
    <row r="731" ht="18" spans="1:7">
      <c r="A731" s="59"/>
      <c r="B731" s="218"/>
      <c r="C731" s="218" t="s">
        <v>16</v>
      </c>
      <c r="D731" s="36"/>
      <c r="E731" s="223"/>
      <c r="F731" s="50"/>
      <c r="G731" s="51"/>
    </row>
    <row r="732" ht="18" spans="1:7">
      <c r="A732" s="59"/>
      <c r="B732" s="218"/>
      <c r="C732" s="218" t="s">
        <v>16</v>
      </c>
      <c r="D732" s="36"/>
      <c r="E732" s="223"/>
      <c r="F732" s="50"/>
      <c r="G732" s="51"/>
    </row>
    <row r="733" ht="18" spans="1:7">
      <c r="A733" s="59"/>
      <c r="B733" s="218"/>
      <c r="C733" s="218" t="s">
        <v>16</v>
      </c>
      <c r="D733" s="36"/>
      <c r="E733" s="223"/>
      <c r="F733" s="50"/>
      <c r="G733" s="51"/>
    </row>
    <row r="734" ht="18" spans="1:7">
      <c r="A734" s="59"/>
      <c r="B734" s="218"/>
      <c r="C734" s="218" t="s">
        <v>16</v>
      </c>
      <c r="D734" s="36"/>
      <c r="E734" s="223"/>
      <c r="F734" s="50"/>
      <c r="G734" s="51"/>
    </row>
    <row r="735" ht="18" spans="1:7">
      <c r="A735" s="59"/>
      <c r="B735" s="218"/>
      <c r="C735" s="218" t="s">
        <v>16</v>
      </c>
      <c r="D735" s="36"/>
      <c r="E735" s="223"/>
      <c r="F735" s="50"/>
      <c r="G735" s="51"/>
    </row>
    <row r="736" ht="18" spans="1:7">
      <c r="A736" s="59"/>
      <c r="B736" s="218"/>
      <c r="C736" s="218" t="s">
        <v>16</v>
      </c>
      <c r="D736" s="36"/>
      <c r="E736" s="223"/>
      <c r="F736" s="50"/>
      <c r="G736" s="51"/>
    </row>
    <row r="737" ht="18" spans="1:7">
      <c r="A737" s="59"/>
      <c r="B737" s="218"/>
      <c r="C737" s="218" t="s">
        <v>16</v>
      </c>
      <c r="D737" s="36"/>
      <c r="E737" s="223"/>
      <c r="F737" s="50"/>
      <c r="G737" s="51"/>
    </row>
    <row r="738" ht="18" spans="1:7">
      <c r="A738" s="59"/>
      <c r="B738" s="218"/>
      <c r="C738" s="218" t="s">
        <v>16</v>
      </c>
      <c r="D738" s="36"/>
      <c r="E738" s="223"/>
      <c r="F738" s="50"/>
      <c r="G738" s="51"/>
    </row>
    <row r="739" ht="18" spans="1:7">
      <c r="A739" s="59"/>
      <c r="B739" s="218"/>
      <c r="C739" s="218" t="s">
        <v>16</v>
      </c>
      <c r="D739" s="36"/>
      <c r="E739" s="223"/>
      <c r="F739" s="50"/>
      <c r="G739" s="51"/>
    </row>
    <row r="740" ht="18" spans="1:7">
      <c r="A740" s="59"/>
      <c r="B740" s="218"/>
      <c r="C740" s="218" t="s">
        <v>16</v>
      </c>
      <c r="D740" s="36"/>
      <c r="E740" s="223"/>
      <c r="F740" s="245"/>
      <c r="G740" s="66"/>
    </row>
    <row r="741" ht="18" spans="1:7">
      <c r="A741" s="59"/>
      <c r="B741" s="218"/>
      <c r="C741" s="218" t="s">
        <v>16</v>
      </c>
      <c r="D741" s="36"/>
      <c r="E741" s="223"/>
      <c r="F741" s="245"/>
      <c r="G741" s="66"/>
    </row>
    <row r="742" ht="18" spans="1:7">
      <c r="A742" s="246"/>
      <c r="B742" s="247"/>
      <c r="C742" s="218" t="s">
        <v>16</v>
      </c>
      <c r="D742" s="68"/>
      <c r="E742" s="248"/>
      <c r="F742" s="50"/>
      <c r="G742" s="51"/>
    </row>
    <row r="743" ht="18" spans="1:7">
      <c r="A743" s="59"/>
      <c r="B743" s="247"/>
      <c r="C743" s="218" t="s">
        <v>16</v>
      </c>
      <c r="D743" s="36"/>
      <c r="E743" s="249"/>
      <c r="F743" s="50"/>
      <c r="G743" s="51"/>
    </row>
    <row r="744" ht="18" spans="1:7">
      <c r="A744" s="59"/>
      <c r="B744" s="218"/>
      <c r="C744" s="218" t="s">
        <v>16</v>
      </c>
      <c r="D744" s="36"/>
      <c r="E744" s="36"/>
      <c r="F744" s="50"/>
      <c r="G744" s="51"/>
    </row>
    <row r="745" ht="18" spans="1:7">
      <c r="A745" s="226"/>
      <c r="B745" s="224"/>
      <c r="C745" s="218" t="s">
        <v>16</v>
      </c>
      <c r="D745" s="223"/>
      <c r="E745" s="223"/>
      <c r="F745" s="50"/>
      <c r="G745" s="51"/>
    </row>
    <row r="746" ht="18" spans="1:7">
      <c r="A746" s="226"/>
      <c r="B746" s="224"/>
      <c r="C746" s="218" t="s">
        <v>16</v>
      </c>
      <c r="D746" s="223"/>
      <c r="E746" s="223"/>
      <c r="F746" s="50"/>
      <c r="G746" s="51"/>
    </row>
    <row r="747" ht="18" spans="1:7">
      <c r="A747" s="226"/>
      <c r="B747" s="224"/>
      <c r="C747" s="218" t="s">
        <v>16</v>
      </c>
      <c r="D747" s="223"/>
      <c r="E747" s="223"/>
      <c r="F747" s="50"/>
      <c r="G747" s="51"/>
    </row>
    <row r="748" ht="18" spans="1:7">
      <c r="A748" s="226"/>
      <c r="B748" s="224"/>
      <c r="C748" s="218" t="s">
        <v>16</v>
      </c>
      <c r="D748" s="223"/>
      <c r="E748" s="223"/>
      <c r="F748" s="50"/>
      <c r="G748" s="51"/>
    </row>
    <row r="749" ht="18" spans="1:7">
      <c r="A749" s="226"/>
      <c r="B749" s="224"/>
      <c r="C749" s="218" t="s">
        <v>16</v>
      </c>
      <c r="D749" s="223"/>
      <c r="E749" s="223"/>
      <c r="F749" s="50"/>
      <c r="G749" s="51"/>
    </row>
    <row r="750" ht="18" spans="1:7">
      <c r="A750" s="226"/>
      <c r="B750" s="224"/>
      <c r="C750" s="218" t="s">
        <v>16</v>
      </c>
      <c r="D750" s="250"/>
      <c r="E750" s="223"/>
      <c r="F750" s="50"/>
      <c r="G750" s="51"/>
    </row>
    <row r="751" ht="18" spans="1:7">
      <c r="A751" s="226"/>
      <c r="B751" s="224"/>
      <c r="C751" s="218" t="s">
        <v>16</v>
      </c>
      <c r="D751" s="223"/>
      <c r="E751" s="223"/>
      <c r="F751" s="50"/>
      <c r="G751" s="51"/>
    </row>
    <row r="752" ht="18" spans="1:7">
      <c r="A752" s="251"/>
      <c r="B752" s="217"/>
      <c r="C752" s="218" t="s">
        <v>16</v>
      </c>
      <c r="D752" s="70"/>
      <c r="E752" s="70"/>
      <c r="F752" s="50"/>
      <c r="G752" s="51"/>
    </row>
    <row r="753" ht="18" spans="1:7">
      <c r="A753" s="59"/>
      <c r="B753" s="218"/>
      <c r="C753" s="218" t="s">
        <v>16</v>
      </c>
      <c r="D753" s="36"/>
      <c r="E753" s="36"/>
      <c r="F753" s="50"/>
      <c r="G753" s="51"/>
    </row>
    <row r="754" ht="18" spans="1:7">
      <c r="A754" s="59"/>
      <c r="B754" s="218"/>
      <c r="C754" s="218" t="s">
        <v>16</v>
      </c>
      <c r="D754" s="36"/>
      <c r="E754" s="36"/>
      <c r="F754" s="50"/>
      <c r="G754" s="51"/>
    </row>
    <row r="755" ht="18" spans="1:7">
      <c r="A755" s="59"/>
      <c r="B755" s="224"/>
      <c r="C755" s="218" t="s">
        <v>16</v>
      </c>
      <c r="D755" s="36"/>
      <c r="E755" s="36"/>
      <c r="F755" s="50"/>
      <c r="G755" s="51"/>
    </row>
    <row r="756" ht="18" spans="1:7">
      <c r="A756" s="59"/>
      <c r="B756" s="218"/>
      <c r="C756" s="218" t="s">
        <v>16</v>
      </c>
      <c r="D756" s="36"/>
      <c r="E756" s="36"/>
      <c r="F756" s="50"/>
      <c r="G756" s="51"/>
    </row>
    <row r="757" ht="18" spans="1:7">
      <c r="A757" s="59"/>
      <c r="B757" s="218"/>
      <c r="C757" s="218" t="s">
        <v>16</v>
      </c>
      <c r="D757" s="36"/>
      <c r="E757" s="36"/>
      <c r="F757" s="50"/>
      <c r="G757" s="51"/>
    </row>
    <row r="758" ht="18" spans="1:7">
      <c r="A758" s="59"/>
      <c r="B758" s="218"/>
      <c r="C758" s="218" t="s">
        <v>16</v>
      </c>
      <c r="D758" s="36"/>
      <c r="E758" s="36"/>
      <c r="F758" s="50"/>
      <c r="G758" s="51"/>
    </row>
    <row r="759" ht="18" spans="1:7">
      <c r="A759" s="59"/>
      <c r="B759" s="218"/>
      <c r="C759" s="218" t="s">
        <v>16</v>
      </c>
      <c r="D759" s="36"/>
      <c r="E759" s="36"/>
      <c r="F759" s="50"/>
      <c r="G759" s="51"/>
    </row>
    <row r="760" ht="18" spans="1:7">
      <c r="A760" s="59"/>
      <c r="B760" s="224"/>
      <c r="C760" s="218" t="s">
        <v>16</v>
      </c>
      <c r="D760" s="36"/>
      <c r="E760" s="36"/>
      <c r="F760" s="50"/>
      <c r="G760" s="51"/>
    </row>
    <row r="761" ht="18" spans="1:7">
      <c r="A761" s="59"/>
      <c r="B761" s="224"/>
      <c r="C761" s="218" t="s">
        <v>16</v>
      </c>
      <c r="D761" s="36"/>
      <c r="E761" s="36"/>
      <c r="F761" s="50"/>
      <c r="G761" s="51"/>
    </row>
    <row r="762" ht="18" spans="1:7">
      <c r="A762" s="59"/>
      <c r="B762" s="224"/>
      <c r="C762" s="218" t="s">
        <v>16</v>
      </c>
      <c r="D762" s="36"/>
      <c r="E762" s="36"/>
      <c r="F762" s="50"/>
      <c r="G762" s="51"/>
    </row>
    <row r="763" ht="18" spans="1:7">
      <c r="A763" s="59"/>
      <c r="B763" s="224"/>
      <c r="C763" s="218" t="s">
        <v>16</v>
      </c>
      <c r="D763" s="36"/>
      <c r="E763" s="36"/>
      <c r="F763" s="50"/>
      <c r="G763" s="51"/>
    </row>
    <row r="764" ht="18" spans="1:7">
      <c r="A764" s="59"/>
      <c r="B764" s="247"/>
      <c r="C764" s="252" t="s">
        <v>16</v>
      </c>
      <c r="D764" s="36"/>
      <c r="E764" s="36"/>
      <c r="F764" s="50"/>
      <c r="G764" s="51"/>
    </row>
    <row r="765" ht="18" spans="1:7">
      <c r="A765" s="59"/>
      <c r="B765" s="247"/>
      <c r="C765" s="252" t="s">
        <v>16</v>
      </c>
      <c r="D765" s="36"/>
      <c r="E765" s="36"/>
      <c r="F765" s="50"/>
      <c r="G765" s="51"/>
    </row>
    <row r="766" ht="18" spans="1:7">
      <c r="A766" s="59"/>
      <c r="B766" s="247"/>
      <c r="C766" s="252" t="s">
        <v>16</v>
      </c>
      <c r="D766" s="36"/>
      <c r="E766" s="36"/>
      <c r="F766" s="50"/>
      <c r="G766" s="51"/>
    </row>
    <row r="767" ht="18.75" spans="1:7">
      <c r="A767" s="235"/>
      <c r="B767" s="253"/>
      <c r="C767" s="252" t="s">
        <v>16</v>
      </c>
      <c r="D767" s="223"/>
      <c r="E767" s="223"/>
      <c r="F767" s="50"/>
      <c r="G767" s="51"/>
    </row>
    <row r="768" ht="18.15" spans="1:7">
      <c r="A768" s="229" t="s">
        <v>151</v>
      </c>
      <c r="B768" s="230"/>
      <c r="C768" s="231"/>
      <c r="D768" s="232">
        <f>SUM(D725:D767)</f>
        <v>0</v>
      </c>
      <c r="E768" s="232">
        <f t="shared" ref="E768:G768" si="9">SUM(E725:E767)</f>
        <v>0</v>
      </c>
      <c r="F768" s="232">
        <f t="shared" si="9"/>
        <v>0</v>
      </c>
      <c r="G768" s="232">
        <f t="shared" si="9"/>
        <v>0</v>
      </c>
    </row>
    <row r="769" ht="15.6" spans="1:7">
      <c r="A769" s="144" t="s">
        <v>0</v>
      </c>
      <c r="B769" s="145"/>
      <c r="C769" s="146" t="s">
        <v>1</v>
      </c>
      <c r="D769" s="4" t="s">
        <v>2</v>
      </c>
      <c r="E769" s="4"/>
      <c r="F769" s="147" t="s">
        <v>3</v>
      </c>
      <c r="G769" s="148"/>
    </row>
    <row r="770" ht="13.8" spans="1:7">
      <c r="A770" s="7" t="s">
        <v>4</v>
      </c>
      <c r="B770" s="8" t="s">
        <v>5</v>
      </c>
      <c r="C770" s="9" t="s">
        <v>6</v>
      </c>
      <c r="D770" s="10"/>
      <c r="E770" s="10"/>
      <c r="F770" s="11" t="s">
        <v>7</v>
      </c>
      <c r="G770" s="12"/>
    </row>
    <row r="771" ht="13.8" spans="1:7">
      <c r="A771" s="13" t="s">
        <v>8</v>
      </c>
      <c r="B771" s="11" t="s">
        <v>9</v>
      </c>
      <c r="C771" s="14" t="s">
        <v>10</v>
      </c>
      <c r="D771" s="15" t="s">
        <v>11</v>
      </c>
      <c r="E771" s="16" t="s">
        <v>12</v>
      </c>
      <c r="F771" s="17" t="s">
        <v>11</v>
      </c>
      <c r="G771" s="18" t="s">
        <v>13</v>
      </c>
    </row>
    <row r="772" ht="18.75" spans="1:7">
      <c r="A772" s="149"/>
      <c r="B772" s="9"/>
      <c r="C772" s="9"/>
      <c r="D772" s="22"/>
      <c r="E772" s="23"/>
      <c r="F772" s="24"/>
      <c r="G772" s="25"/>
    </row>
    <row r="773" ht="13.95" spans="1:7">
      <c r="A773" s="233">
        <v>2</v>
      </c>
      <c r="B773" s="234">
        <v>3</v>
      </c>
      <c r="C773" s="150">
        <v>4</v>
      </c>
      <c r="D773" s="26">
        <v>5</v>
      </c>
      <c r="E773" s="27">
        <v>6</v>
      </c>
      <c r="F773" s="22">
        <v>7</v>
      </c>
      <c r="G773" s="28">
        <v>8</v>
      </c>
    </row>
    <row r="774" ht="18" spans="1:7">
      <c r="A774" s="254"/>
      <c r="B774" s="253"/>
      <c r="C774" s="252" t="s">
        <v>16</v>
      </c>
      <c r="D774" s="32"/>
      <c r="E774" s="32"/>
      <c r="F774" s="50"/>
      <c r="G774" s="51"/>
    </row>
    <row r="775" ht="18" spans="1:7">
      <c r="A775" s="254"/>
      <c r="B775" s="253"/>
      <c r="C775" s="252" t="s">
        <v>16</v>
      </c>
      <c r="D775" s="223"/>
      <c r="E775" s="223"/>
      <c r="F775" s="50"/>
      <c r="G775" s="51"/>
    </row>
    <row r="776" ht="18" spans="1:7">
      <c r="A776" s="92"/>
      <c r="B776" s="247"/>
      <c r="C776" s="218" t="s">
        <v>16</v>
      </c>
      <c r="D776" s="36"/>
      <c r="E776" s="249"/>
      <c r="F776" s="50"/>
      <c r="G776" s="51"/>
    </row>
    <row r="777" ht="18" spans="1:7">
      <c r="A777" s="92"/>
      <c r="B777" s="218"/>
      <c r="C777" s="218" t="s">
        <v>16</v>
      </c>
      <c r="D777" s="36"/>
      <c r="E777" s="36"/>
      <c r="F777" s="50"/>
      <c r="G777" s="51"/>
    </row>
    <row r="778" ht="18" spans="1:7">
      <c r="A778" s="222"/>
      <c r="B778" s="224"/>
      <c r="C778" s="218" t="s">
        <v>16</v>
      </c>
      <c r="D778" s="223"/>
      <c r="E778" s="223"/>
      <c r="F778" s="50"/>
      <c r="G778" s="51"/>
    </row>
    <row r="779" ht="18" spans="1:7">
      <c r="A779" s="222"/>
      <c r="B779" s="224"/>
      <c r="C779" s="218" t="s">
        <v>16</v>
      </c>
      <c r="D779" s="223"/>
      <c r="E779" s="223"/>
      <c r="F779" s="50"/>
      <c r="G779" s="51"/>
    </row>
    <row r="780" ht="18" spans="1:7">
      <c r="A780" s="222"/>
      <c r="B780" s="224"/>
      <c r="C780" s="218" t="s">
        <v>16</v>
      </c>
      <c r="D780" s="223"/>
      <c r="E780" s="223"/>
      <c r="F780" s="50"/>
      <c r="G780" s="51"/>
    </row>
    <row r="781" ht="18" spans="1:7">
      <c r="A781" s="222"/>
      <c r="B781" s="224"/>
      <c r="C781" s="218" t="s">
        <v>16</v>
      </c>
      <c r="D781" s="223"/>
      <c r="E781" s="223"/>
      <c r="F781" s="50"/>
      <c r="G781" s="51"/>
    </row>
    <row r="782" ht="18" spans="1:7">
      <c r="A782" s="222"/>
      <c r="B782" s="224"/>
      <c r="C782" s="218" t="s">
        <v>16</v>
      </c>
      <c r="D782" s="250"/>
      <c r="E782" s="223"/>
      <c r="F782" s="50"/>
      <c r="G782" s="51"/>
    </row>
    <row r="783" ht="18" spans="1:7">
      <c r="A783" s="222"/>
      <c r="B783" s="224"/>
      <c r="C783" s="218" t="s">
        <v>16</v>
      </c>
      <c r="D783" s="223"/>
      <c r="E783" s="223"/>
      <c r="F783" s="50"/>
      <c r="G783" s="51"/>
    </row>
    <row r="784" ht="18" spans="1:7">
      <c r="A784" s="92"/>
      <c r="B784" s="218"/>
      <c r="C784" s="218" t="s">
        <v>16</v>
      </c>
      <c r="D784" s="36"/>
      <c r="E784" s="152"/>
      <c r="F784" s="50"/>
      <c r="G784" s="51"/>
    </row>
    <row r="785" ht="18" spans="1:7">
      <c r="A785" s="255"/>
      <c r="B785" s="217"/>
      <c r="C785" s="218" t="s">
        <v>16</v>
      </c>
      <c r="D785" s="70"/>
      <c r="E785" s="70"/>
      <c r="F785" s="50"/>
      <c r="G785" s="51"/>
    </row>
    <row r="786" ht="18" spans="1:7">
      <c r="A786" s="92"/>
      <c r="B786" s="218"/>
      <c r="C786" s="218" t="s">
        <v>16</v>
      </c>
      <c r="D786" s="36"/>
      <c r="E786" s="36"/>
      <c r="F786" s="50"/>
      <c r="G786" s="51"/>
    </row>
    <row r="787" ht="18" spans="1:7">
      <c r="A787" s="92"/>
      <c r="B787" s="218"/>
      <c r="C787" s="218" t="s">
        <v>16</v>
      </c>
      <c r="D787" s="36"/>
      <c r="E787" s="36"/>
      <c r="F787" s="50"/>
      <c r="G787" s="51"/>
    </row>
    <row r="788" ht="18" spans="1:7">
      <c r="A788" s="92"/>
      <c r="B788" s="218"/>
      <c r="C788" s="218" t="s">
        <v>16</v>
      </c>
      <c r="D788" s="36"/>
      <c r="E788" s="36"/>
      <c r="F788" s="50"/>
      <c r="G788" s="51"/>
    </row>
    <row r="789" ht="18" spans="1:7">
      <c r="A789" s="92"/>
      <c r="B789" s="218"/>
      <c r="C789" s="218" t="s">
        <v>16</v>
      </c>
      <c r="D789" s="36"/>
      <c r="E789" s="36"/>
      <c r="F789" s="50"/>
      <c r="G789" s="51"/>
    </row>
    <row r="790" ht="18" spans="1:7">
      <c r="A790" s="92"/>
      <c r="B790" s="218"/>
      <c r="C790" s="218" t="s">
        <v>16</v>
      </c>
      <c r="D790" s="36"/>
      <c r="E790" s="36"/>
      <c r="F790" s="50"/>
      <c r="G790" s="51"/>
    </row>
    <row r="791" ht="18" spans="1:7">
      <c r="A791" s="92"/>
      <c r="B791" s="224"/>
      <c r="C791" s="218" t="s">
        <v>16</v>
      </c>
      <c r="D791" s="36"/>
      <c r="E791" s="36"/>
      <c r="F791" s="50"/>
      <c r="G791" s="51"/>
    </row>
    <row r="792" ht="18" spans="1:7">
      <c r="A792" s="92"/>
      <c r="B792" s="218"/>
      <c r="C792" s="218" t="s">
        <v>16</v>
      </c>
      <c r="D792" s="36"/>
      <c r="E792" s="36"/>
      <c r="F792" s="50"/>
      <c r="G792" s="51"/>
    </row>
    <row r="793" ht="18" spans="1:7">
      <c r="A793" s="92"/>
      <c r="B793" s="218"/>
      <c r="C793" s="218" t="s">
        <v>16</v>
      </c>
      <c r="D793" s="36"/>
      <c r="E793" s="36"/>
      <c r="F793" s="50"/>
      <c r="G793" s="51"/>
    </row>
    <row r="794" ht="18" spans="1:7">
      <c r="A794" s="92"/>
      <c r="B794" s="218"/>
      <c r="C794" s="218" t="s">
        <v>16</v>
      </c>
      <c r="D794" s="36"/>
      <c r="E794" s="36"/>
      <c r="F794" s="50"/>
      <c r="G794" s="51"/>
    </row>
    <row r="795" ht="18" spans="1:7">
      <c r="A795" s="92"/>
      <c r="B795" s="218"/>
      <c r="C795" s="218" t="s">
        <v>16</v>
      </c>
      <c r="D795" s="36"/>
      <c r="E795" s="36"/>
      <c r="F795" s="50"/>
      <c r="G795" s="51"/>
    </row>
    <row r="796" ht="18" spans="1:7">
      <c r="A796" s="92"/>
      <c r="B796" s="218"/>
      <c r="C796" s="218" t="s">
        <v>16</v>
      </c>
      <c r="D796" s="36"/>
      <c r="E796" s="36"/>
      <c r="F796" s="50"/>
      <c r="G796" s="51"/>
    </row>
    <row r="797" ht="18" spans="1:7">
      <c r="A797" s="92"/>
      <c r="B797" s="218"/>
      <c r="C797" s="218" t="s">
        <v>16</v>
      </c>
      <c r="D797" s="36"/>
      <c r="E797" s="36"/>
      <c r="F797" s="50"/>
      <c r="G797" s="51"/>
    </row>
    <row r="798" ht="18" spans="1:7">
      <c r="A798" s="92"/>
      <c r="B798" s="218"/>
      <c r="C798" s="218" t="s">
        <v>16</v>
      </c>
      <c r="D798" s="36"/>
      <c r="E798" s="36"/>
      <c r="F798" s="50"/>
      <c r="G798" s="51"/>
    </row>
    <row r="799" ht="18" spans="1:7">
      <c r="A799" s="92"/>
      <c r="B799" s="224"/>
      <c r="C799" s="218" t="s">
        <v>16</v>
      </c>
      <c r="D799" s="36"/>
      <c r="E799" s="36"/>
      <c r="F799" s="50"/>
      <c r="G799" s="51"/>
    </row>
    <row r="800" ht="18" spans="1:7">
      <c r="A800" s="92"/>
      <c r="B800" s="224"/>
      <c r="C800" s="218" t="s">
        <v>16</v>
      </c>
      <c r="D800" s="36"/>
      <c r="E800" s="36"/>
      <c r="F800" s="50"/>
      <c r="G800" s="51"/>
    </row>
    <row r="801" ht="18" spans="1:7">
      <c r="A801" s="92"/>
      <c r="B801" s="224"/>
      <c r="C801" s="218" t="s">
        <v>16</v>
      </c>
      <c r="D801" s="36"/>
      <c r="E801" s="36"/>
      <c r="F801" s="50"/>
      <c r="G801" s="51"/>
    </row>
    <row r="802" ht="18" spans="1:7">
      <c r="A802" s="92"/>
      <c r="B802" s="224"/>
      <c r="C802" s="218" t="s">
        <v>16</v>
      </c>
      <c r="D802" s="36"/>
      <c r="E802" s="36"/>
      <c r="F802" s="50"/>
      <c r="G802" s="51"/>
    </row>
    <row r="803" ht="18" spans="1:7">
      <c r="A803" s="92"/>
      <c r="B803" s="224"/>
      <c r="C803" s="218" t="s">
        <v>16</v>
      </c>
      <c r="D803" s="36"/>
      <c r="E803" s="36"/>
      <c r="F803" s="50"/>
      <c r="G803" s="51"/>
    </row>
    <row r="804" ht="18" spans="1:7">
      <c r="A804" s="92"/>
      <c r="B804" s="247"/>
      <c r="C804" s="252" t="s">
        <v>16</v>
      </c>
      <c r="D804" s="36"/>
      <c r="E804" s="36"/>
      <c r="F804" s="50"/>
      <c r="G804" s="51"/>
    </row>
    <row r="805" ht="18" spans="1:7">
      <c r="A805" s="92"/>
      <c r="B805" s="247"/>
      <c r="C805" s="252" t="s">
        <v>16</v>
      </c>
      <c r="D805" s="36"/>
      <c r="E805" s="36"/>
      <c r="F805" s="50"/>
      <c r="G805" s="51"/>
    </row>
    <row r="806" ht="18" spans="1:7">
      <c r="A806" s="92"/>
      <c r="B806" s="247"/>
      <c r="C806" s="252" t="s">
        <v>16</v>
      </c>
      <c r="D806" s="36"/>
      <c r="E806" s="36"/>
      <c r="F806" s="50"/>
      <c r="G806" s="51"/>
    </row>
    <row r="807" ht="18" spans="1:7">
      <c r="A807" s="92"/>
      <c r="B807" s="247"/>
      <c r="C807" s="252" t="s">
        <v>16</v>
      </c>
      <c r="D807" s="36"/>
      <c r="E807" s="36"/>
      <c r="F807" s="50"/>
      <c r="G807" s="51"/>
    </row>
    <row r="808" ht="18" spans="1:7">
      <c r="A808" s="256"/>
      <c r="B808" s="253"/>
      <c r="C808" s="252" t="s">
        <v>16</v>
      </c>
      <c r="D808" s="223"/>
      <c r="E808" s="223"/>
      <c r="F808" s="50"/>
      <c r="G808" s="51"/>
    </row>
    <row r="809" ht="18" spans="1:7">
      <c r="A809" s="254"/>
      <c r="B809" s="253"/>
      <c r="C809" s="252" t="s">
        <v>16</v>
      </c>
      <c r="D809" s="32"/>
      <c r="E809" s="32"/>
      <c r="F809" s="50"/>
      <c r="G809" s="51"/>
    </row>
    <row r="810" ht="18" spans="1:7">
      <c r="A810" s="254"/>
      <c r="B810" s="253"/>
      <c r="C810" s="252" t="s">
        <v>16</v>
      </c>
      <c r="D810" s="223"/>
      <c r="E810" s="223"/>
      <c r="F810" s="50"/>
      <c r="G810" s="51"/>
    </row>
    <row r="811" ht="18" spans="1:7">
      <c r="A811" s="92"/>
      <c r="B811" s="247"/>
      <c r="C811" s="252" t="s">
        <v>16</v>
      </c>
      <c r="D811" s="36"/>
      <c r="E811" s="249"/>
      <c r="F811" s="50"/>
      <c r="G811" s="51"/>
    </row>
    <row r="812" ht="18" spans="1:7">
      <c r="A812" s="59"/>
      <c r="B812" s="247"/>
      <c r="C812" s="36" t="s">
        <v>16</v>
      </c>
      <c r="D812" s="36"/>
      <c r="E812" s="249"/>
      <c r="F812" s="50"/>
      <c r="G812" s="51"/>
    </row>
    <row r="813" ht="18" spans="1:7">
      <c r="A813" s="59"/>
      <c r="B813" s="247"/>
      <c r="C813" s="31" t="s">
        <v>16</v>
      </c>
      <c r="D813" s="36"/>
      <c r="E813" s="249"/>
      <c r="F813" s="50"/>
      <c r="G813" s="51"/>
    </row>
    <row r="814" ht="18" spans="1:7">
      <c r="A814" s="59"/>
      <c r="B814" s="247"/>
      <c r="C814" s="31" t="s">
        <v>16</v>
      </c>
      <c r="D814" s="36"/>
      <c r="E814" s="249"/>
      <c r="F814" s="50"/>
      <c r="G814" s="51"/>
    </row>
    <row r="815" ht="18" spans="1:7">
      <c r="A815" s="59"/>
      <c r="B815" s="218"/>
      <c r="C815" s="31" t="s">
        <v>16</v>
      </c>
      <c r="D815" s="36"/>
      <c r="E815" s="36"/>
      <c r="F815" s="50"/>
      <c r="G815" s="51"/>
    </row>
    <row r="816" ht="18.75" spans="1:7">
      <c r="A816" s="226"/>
      <c r="B816" s="224"/>
      <c r="C816" s="31" t="s">
        <v>16</v>
      </c>
      <c r="D816" s="223"/>
      <c r="E816" s="223"/>
      <c r="F816" s="50"/>
      <c r="G816" s="51"/>
    </row>
    <row r="817" ht="18.15" spans="1:7">
      <c r="A817" s="229" t="s">
        <v>152</v>
      </c>
      <c r="B817" s="230"/>
      <c r="C817" s="231"/>
      <c r="D817" s="232">
        <f>SUM(D774:D816)</f>
        <v>0</v>
      </c>
      <c r="E817" s="232">
        <f t="shared" ref="E817:G817" si="10">SUM(E774:E816)</f>
        <v>0</v>
      </c>
      <c r="F817" s="232">
        <f t="shared" si="10"/>
        <v>0</v>
      </c>
      <c r="G817" s="232">
        <f t="shared" si="10"/>
        <v>0</v>
      </c>
    </row>
    <row r="818" ht="15.6" spans="1:7">
      <c r="A818" s="144" t="s">
        <v>0</v>
      </c>
      <c r="B818" s="145"/>
      <c r="C818" s="146" t="s">
        <v>1</v>
      </c>
      <c r="D818" s="4" t="s">
        <v>2</v>
      </c>
      <c r="E818" s="4"/>
      <c r="F818" s="147" t="s">
        <v>3</v>
      </c>
      <c r="G818" s="148"/>
    </row>
    <row r="819" ht="13.8" spans="1:7">
      <c r="A819" s="7" t="s">
        <v>4</v>
      </c>
      <c r="B819" s="8" t="s">
        <v>5</v>
      </c>
      <c r="C819" s="9" t="s">
        <v>6</v>
      </c>
      <c r="D819" s="10"/>
      <c r="E819" s="10"/>
      <c r="F819" s="11" t="s">
        <v>7</v>
      </c>
      <c r="G819" s="12"/>
    </row>
    <row r="820" ht="13.8" spans="1:7">
      <c r="A820" s="13" t="s">
        <v>8</v>
      </c>
      <c r="B820" s="11" t="s">
        <v>9</v>
      </c>
      <c r="C820" s="14" t="s">
        <v>10</v>
      </c>
      <c r="D820" s="15" t="s">
        <v>11</v>
      </c>
      <c r="E820" s="16" t="s">
        <v>12</v>
      </c>
      <c r="F820" s="17" t="s">
        <v>11</v>
      </c>
      <c r="G820" s="18" t="s">
        <v>13</v>
      </c>
    </row>
    <row r="821" ht="18.75" spans="1:7">
      <c r="A821" s="149"/>
      <c r="B821" s="9"/>
      <c r="C821" s="9"/>
      <c r="D821" s="22"/>
      <c r="E821" s="23"/>
      <c r="F821" s="24"/>
      <c r="G821" s="25"/>
    </row>
    <row r="822" ht="13.95" spans="1:7">
      <c r="A822" s="233">
        <v>2</v>
      </c>
      <c r="B822" s="234">
        <v>3</v>
      </c>
      <c r="C822" s="150">
        <v>4</v>
      </c>
      <c r="D822" s="26">
        <v>5</v>
      </c>
      <c r="E822" s="27">
        <v>6</v>
      </c>
      <c r="F822" s="22">
        <v>7</v>
      </c>
      <c r="G822" s="28">
        <v>8</v>
      </c>
    </row>
    <row r="823" ht="18" spans="1:7">
      <c r="A823" s="226"/>
      <c r="B823" s="224"/>
      <c r="C823" s="31" t="s">
        <v>16</v>
      </c>
      <c r="D823" s="223"/>
      <c r="E823" s="223"/>
      <c r="F823" s="50"/>
      <c r="G823" s="51"/>
    </row>
    <row r="824" ht="18" spans="1:7">
      <c r="A824" s="226"/>
      <c r="B824" s="224"/>
      <c r="C824" s="31" t="s">
        <v>16</v>
      </c>
      <c r="D824" s="223"/>
      <c r="E824" s="223"/>
      <c r="F824" s="50"/>
      <c r="G824" s="51"/>
    </row>
    <row r="825" ht="18" spans="1:7">
      <c r="A825" s="226"/>
      <c r="B825" s="224"/>
      <c r="C825" s="31" t="s">
        <v>16</v>
      </c>
      <c r="D825" s="223"/>
      <c r="E825" s="223"/>
      <c r="F825" s="50"/>
      <c r="G825" s="51"/>
    </row>
    <row r="826" ht="18" spans="1:7">
      <c r="A826" s="226"/>
      <c r="B826" s="224"/>
      <c r="C826" s="31" t="s">
        <v>16</v>
      </c>
      <c r="D826" s="223"/>
      <c r="E826" s="223"/>
      <c r="F826" s="50"/>
      <c r="G826" s="51"/>
    </row>
    <row r="827" ht="18" spans="1:7">
      <c r="A827" s="226"/>
      <c r="B827" s="224"/>
      <c r="C827" s="31" t="s">
        <v>16</v>
      </c>
      <c r="D827" s="250"/>
      <c r="E827" s="223"/>
      <c r="F827" s="50"/>
      <c r="G827" s="51"/>
    </row>
    <row r="828" ht="18" spans="1:7">
      <c r="A828" s="226"/>
      <c r="B828" s="224"/>
      <c r="C828" s="31" t="s">
        <v>16</v>
      </c>
      <c r="D828" s="223"/>
      <c r="E828" s="223"/>
      <c r="F828" s="50"/>
      <c r="G828" s="51"/>
    </row>
    <row r="829" ht="18" spans="1:7">
      <c r="A829" s="59"/>
      <c r="B829" s="218"/>
      <c r="C829" s="31" t="s">
        <v>16</v>
      </c>
      <c r="D829" s="36"/>
      <c r="E829" s="152"/>
      <c r="F829" s="50"/>
      <c r="G829" s="51"/>
    </row>
    <row r="830" ht="18" spans="1:7">
      <c r="A830" s="59"/>
      <c r="B830" s="218"/>
      <c r="C830" s="31" t="s">
        <v>16</v>
      </c>
      <c r="D830" s="70"/>
      <c r="E830" s="70"/>
      <c r="F830" s="50"/>
      <c r="G830" s="51"/>
    </row>
    <row r="831" ht="18" spans="1:7">
      <c r="A831" s="59"/>
      <c r="B831" s="218"/>
      <c r="C831" s="31" t="s">
        <v>16</v>
      </c>
      <c r="D831" s="36"/>
      <c r="E831" s="36"/>
      <c r="F831" s="50"/>
      <c r="G831" s="51"/>
    </row>
    <row r="832" ht="18" spans="1:7">
      <c r="A832" s="59"/>
      <c r="B832" s="218"/>
      <c r="C832" s="31" t="s">
        <v>16</v>
      </c>
      <c r="D832" s="36"/>
      <c r="E832" s="36"/>
      <c r="F832" s="50"/>
      <c r="G832" s="51"/>
    </row>
    <row r="833" ht="18" spans="1:7">
      <c r="A833" s="59"/>
      <c r="B833" s="218"/>
      <c r="C833" s="31" t="s">
        <v>16</v>
      </c>
      <c r="D833" s="36"/>
      <c r="E833" s="36"/>
      <c r="F833" s="50"/>
      <c r="G833" s="51"/>
    </row>
    <row r="834" ht="18" spans="1:7">
      <c r="A834" s="59"/>
      <c r="B834" s="218"/>
      <c r="C834" s="31" t="s">
        <v>16</v>
      </c>
      <c r="D834" s="36"/>
      <c r="E834" s="36"/>
      <c r="F834" s="50"/>
      <c r="G834" s="51"/>
    </row>
    <row r="835" ht="18" spans="1:7">
      <c r="A835" s="59"/>
      <c r="B835" s="218"/>
      <c r="C835" s="31" t="s">
        <v>16</v>
      </c>
      <c r="D835" s="36"/>
      <c r="E835" s="36"/>
      <c r="F835" s="50"/>
      <c r="G835" s="51"/>
    </row>
    <row r="836" ht="18" spans="1:7">
      <c r="A836" s="59"/>
      <c r="B836" s="218"/>
      <c r="C836" s="31" t="s">
        <v>16</v>
      </c>
      <c r="D836" s="36"/>
      <c r="E836" s="36"/>
      <c r="F836" s="50"/>
      <c r="G836" s="51"/>
    </row>
    <row r="837" ht="18" spans="1:7">
      <c r="A837" s="59"/>
      <c r="B837" s="218"/>
      <c r="C837" s="31" t="s">
        <v>16</v>
      </c>
      <c r="D837" s="36"/>
      <c r="E837" s="36"/>
      <c r="F837" s="50"/>
      <c r="G837" s="51"/>
    </row>
    <row r="838" ht="18" spans="1:7">
      <c r="A838" s="257"/>
      <c r="B838" s="218"/>
      <c r="C838" s="31" t="s">
        <v>16</v>
      </c>
      <c r="D838" s="33"/>
      <c r="E838" s="154"/>
      <c r="F838" s="50"/>
      <c r="G838" s="51"/>
    </row>
    <row r="839" ht="18" spans="1:7">
      <c r="A839" s="258"/>
      <c r="B839" s="218"/>
      <c r="C839" s="31" t="s">
        <v>16</v>
      </c>
      <c r="D839" s="49"/>
      <c r="E839" s="49"/>
      <c r="F839" s="50"/>
      <c r="G839" s="51"/>
    </row>
    <row r="840" ht="18" spans="1:7">
      <c r="A840" s="258"/>
      <c r="B840" s="218"/>
      <c r="C840" s="31" t="s">
        <v>16</v>
      </c>
      <c r="D840" s="49"/>
      <c r="E840" s="49"/>
      <c r="F840" s="50"/>
      <c r="G840" s="51"/>
    </row>
    <row r="841" ht="18" spans="1:7">
      <c r="A841" s="258"/>
      <c r="B841" s="218"/>
      <c r="C841" s="31" t="s">
        <v>16</v>
      </c>
      <c r="D841" s="49"/>
      <c r="E841" s="49"/>
      <c r="F841" s="50"/>
      <c r="G841" s="51"/>
    </row>
    <row r="842" ht="18" spans="1:7">
      <c r="A842" s="258"/>
      <c r="B842" s="218"/>
      <c r="C842" s="31" t="s">
        <v>16</v>
      </c>
      <c r="D842" s="49"/>
      <c r="E842" s="49"/>
      <c r="F842" s="50"/>
      <c r="G842" s="51"/>
    </row>
    <row r="843" ht="18" spans="1:7">
      <c r="A843" s="259"/>
      <c r="B843" s="218"/>
      <c r="C843" s="31" t="s">
        <v>16</v>
      </c>
      <c r="D843" s="260"/>
      <c r="E843" s="260"/>
      <c r="F843" s="50"/>
      <c r="G843" s="51"/>
    </row>
    <row r="844" ht="18" spans="1:7">
      <c r="A844" s="261"/>
      <c r="B844" s="218"/>
      <c r="C844" s="36" t="s">
        <v>16</v>
      </c>
      <c r="D844" s="262"/>
      <c r="E844" s="49"/>
      <c r="F844" s="50"/>
      <c r="G844" s="51"/>
    </row>
    <row r="845" ht="18" spans="1:7">
      <c r="A845" s="263"/>
      <c r="B845" s="218"/>
      <c r="C845" s="31" t="s">
        <v>16</v>
      </c>
      <c r="D845" s="49"/>
      <c r="E845" s="49"/>
      <c r="F845" s="50"/>
      <c r="G845" s="51"/>
    </row>
    <row r="846" ht="18" spans="1:7">
      <c r="A846" s="263"/>
      <c r="B846" s="218"/>
      <c r="C846" s="31" t="s">
        <v>16</v>
      </c>
      <c r="D846" s="49"/>
      <c r="E846" s="49"/>
      <c r="F846" s="50"/>
      <c r="G846" s="51"/>
    </row>
    <row r="847" ht="18" spans="1:7">
      <c r="A847" s="263"/>
      <c r="B847" s="218"/>
      <c r="C847" s="31" t="s">
        <v>16</v>
      </c>
      <c r="D847" s="49"/>
      <c r="E847" s="49"/>
      <c r="F847" s="50"/>
      <c r="G847" s="51"/>
    </row>
    <row r="848" ht="18" spans="1:7">
      <c r="A848" s="263"/>
      <c r="B848" s="218"/>
      <c r="C848" s="31" t="s">
        <v>16</v>
      </c>
      <c r="D848" s="49"/>
      <c r="E848" s="49"/>
      <c r="F848" s="50"/>
      <c r="G848" s="51"/>
    </row>
    <row r="849" ht="18" spans="1:7">
      <c r="A849" s="263"/>
      <c r="B849" s="218"/>
      <c r="C849" s="31" t="s">
        <v>16</v>
      </c>
      <c r="D849" s="49"/>
      <c r="E849" s="49"/>
      <c r="F849" s="50"/>
      <c r="G849" s="51"/>
    </row>
    <row r="850" ht="18" spans="1:7">
      <c r="A850" s="263"/>
      <c r="B850" s="218"/>
      <c r="C850" s="31" t="s">
        <v>16</v>
      </c>
      <c r="D850" s="49"/>
      <c r="E850" s="49"/>
      <c r="F850" s="50"/>
      <c r="G850" s="51"/>
    </row>
    <row r="851" ht="18" spans="1:7">
      <c r="A851" s="263"/>
      <c r="B851" s="218"/>
      <c r="C851" s="31" t="s">
        <v>16</v>
      </c>
      <c r="D851" s="49"/>
      <c r="E851" s="49"/>
      <c r="F851" s="50"/>
      <c r="G851" s="51"/>
    </row>
    <row r="852" ht="18" spans="1:7">
      <c r="A852" s="263"/>
      <c r="B852" s="218"/>
      <c r="C852" s="31" t="s">
        <v>16</v>
      </c>
      <c r="D852" s="49"/>
      <c r="E852" s="49"/>
      <c r="F852" s="50"/>
      <c r="G852" s="51"/>
    </row>
    <row r="853" ht="18" spans="1:7">
      <c r="A853" s="263"/>
      <c r="B853" s="218"/>
      <c r="C853" s="31" t="s">
        <v>16</v>
      </c>
      <c r="D853" s="49"/>
      <c r="E853" s="49"/>
      <c r="F853" s="50"/>
      <c r="G853" s="51"/>
    </row>
    <row r="854" ht="18" spans="1:7">
      <c r="A854" s="263"/>
      <c r="B854" s="218"/>
      <c r="C854" s="31" t="s">
        <v>16</v>
      </c>
      <c r="D854" s="49"/>
      <c r="E854" s="49"/>
      <c r="F854" s="50"/>
      <c r="G854" s="51"/>
    </row>
    <row r="855" ht="18" spans="1:7">
      <c r="A855" s="263"/>
      <c r="B855" s="218"/>
      <c r="C855" s="31" t="s">
        <v>16</v>
      </c>
      <c r="D855" s="49"/>
      <c r="E855" s="49"/>
      <c r="F855" s="50"/>
      <c r="G855" s="51"/>
    </row>
    <row r="856" ht="18" spans="1:7">
      <c r="A856" s="263"/>
      <c r="B856" s="218"/>
      <c r="C856" s="31" t="s">
        <v>16</v>
      </c>
      <c r="D856" s="49"/>
      <c r="E856" s="49"/>
      <c r="F856" s="50"/>
      <c r="G856" s="51"/>
    </row>
    <row r="857" ht="18" spans="1:7">
      <c r="A857" s="263"/>
      <c r="B857" s="218"/>
      <c r="C857" s="31" t="s">
        <v>16</v>
      </c>
      <c r="D857" s="49"/>
      <c r="E857" s="49"/>
      <c r="F857" s="50"/>
      <c r="G857" s="51"/>
    </row>
    <row r="858" ht="18" spans="1:7">
      <c r="A858" s="258"/>
      <c r="B858" s="218"/>
      <c r="C858" s="31" t="s">
        <v>16</v>
      </c>
      <c r="D858" s="49"/>
      <c r="E858" s="49"/>
      <c r="F858" s="50"/>
      <c r="G858" s="51"/>
    </row>
    <row r="859" ht="18" spans="1:7">
      <c r="A859" s="264"/>
      <c r="B859" s="218"/>
      <c r="C859" s="31" t="s">
        <v>16</v>
      </c>
      <c r="D859" s="265"/>
      <c r="E859" s="265"/>
      <c r="F859" s="50"/>
      <c r="G859" s="51"/>
    </row>
    <row r="860" ht="18" spans="1:7">
      <c r="A860" s="264"/>
      <c r="B860" s="218"/>
      <c r="C860" s="31" t="s">
        <v>16</v>
      </c>
      <c r="D860" s="49"/>
      <c r="E860" s="49"/>
      <c r="F860" s="50"/>
      <c r="G860" s="51"/>
    </row>
    <row r="861" ht="18" spans="1:7">
      <c r="A861" s="261"/>
      <c r="B861" s="218"/>
      <c r="C861" s="31" t="s">
        <v>16</v>
      </c>
      <c r="D861" s="49"/>
      <c r="E861" s="49"/>
      <c r="F861" s="50"/>
      <c r="G861" s="51"/>
    </row>
    <row r="862" ht="18" spans="1:7">
      <c r="A862" s="263"/>
      <c r="B862" s="218"/>
      <c r="C862" s="31" t="s">
        <v>16</v>
      </c>
      <c r="D862" s="49"/>
      <c r="E862" s="49"/>
      <c r="F862" s="50"/>
      <c r="G862" s="51"/>
    </row>
    <row r="863" ht="18" spans="1:7">
      <c r="A863" s="263"/>
      <c r="B863" s="218"/>
      <c r="C863" s="31" t="s">
        <v>16</v>
      </c>
      <c r="D863" s="49"/>
      <c r="E863" s="49"/>
      <c r="F863" s="50"/>
      <c r="G863" s="51"/>
    </row>
    <row r="864" ht="18" spans="1:7">
      <c r="A864" s="263"/>
      <c r="B864" s="218"/>
      <c r="C864" s="31" t="s">
        <v>16</v>
      </c>
      <c r="D864" s="49"/>
      <c r="E864" s="49"/>
      <c r="F864" s="50"/>
      <c r="G864" s="51"/>
    </row>
    <row r="865" ht="18.75" spans="1:7">
      <c r="A865" s="263"/>
      <c r="B865" s="218"/>
      <c r="C865" s="31" t="s">
        <v>16</v>
      </c>
      <c r="D865" s="49"/>
      <c r="E865" s="49"/>
      <c r="F865" s="50"/>
      <c r="G865" s="51"/>
    </row>
    <row r="866" ht="18.15" spans="1:7">
      <c r="A866" s="229" t="s">
        <v>153</v>
      </c>
      <c r="B866" s="230"/>
      <c r="C866" s="231"/>
      <c r="D866" s="232">
        <f>SUM(D823:D865)</f>
        <v>0</v>
      </c>
      <c r="E866" s="232">
        <f t="shared" ref="E866:G866" si="11">SUM(E823:E865)</f>
        <v>0</v>
      </c>
      <c r="F866" s="232">
        <f t="shared" si="11"/>
        <v>0</v>
      </c>
      <c r="G866" s="232">
        <f t="shared" si="11"/>
        <v>0</v>
      </c>
    </row>
    <row r="867" ht="15.6" spans="1:7">
      <c r="A867" s="144" t="s">
        <v>0</v>
      </c>
      <c r="B867" s="145"/>
      <c r="C867" s="146" t="s">
        <v>1</v>
      </c>
      <c r="D867" s="4" t="s">
        <v>2</v>
      </c>
      <c r="E867" s="4"/>
      <c r="F867" s="147" t="s">
        <v>3</v>
      </c>
      <c r="G867" s="148"/>
    </row>
    <row r="868" ht="13.8" spans="1:7">
      <c r="A868" s="7" t="s">
        <v>4</v>
      </c>
      <c r="B868" s="8" t="s">
        <v>5</v>
      </c>
      <c r="C868" s="9" t="s">
        <v>6</v>
      </c>
      <c r="D868" s="10"/>
      <c r="E868" s="10"/>
      <c r="F868" s="11" t="s">
        <v>7</v>
      </c>
      <c r="G868" s="12"/>
    </row>
    <row r="869" ht="13.8" spans="1:7">
      <c r="A869" s="13" t="s">
        <v>8</v>
      </c>
      <c r="B869" s="11" t="s">
        <v>9</v>
      </c>
      <c r="C869" s="14" t="s">
        <v>10</v>
      </c>
      <c r="D869" s="15" t="s">
        <v>11</v>
      </c>
      <c r="E869" s="16" t="s">
        <v>12</v>
      </c>
      <c r="F869" s="17" t="s">
        <v>11</v>
      </c>
      <c r="G869" s="18" t="s">
        <v>13</v>
      </c>
    </row>
    <row r="870" ht="18.75" spans="1:7">
      <c r="A870" s="149"/>
      <c r="B870" s="9"/>
      <c r="C870" s="9"/>
      <c r="D870" s="22"/>
      <c r="E870" s="23"/>
      <c r="F870" s="24"/>
      <c r="G870" s="25"/>
    </row>
    <row r="871" ht="13.95" spans="1:7">
      <c r="A871" s="233">
        <v>2</v>
      </c>
      <c r="B871" s="234">
        <v>3</v>
      </c>
      <c r="C871" s="150">
        <v>4</v>
      </c>
      <c r="D871" s="26">
        <v>5</v>
      </c>
      <c r="E871" s="27">
        <v>6</v>
      </c>
      <c r="F871" s="22">
        <v>7</v>
      </c>
      <c r="G871" s="28">
        <v>8</v>
      </c>
    </row>
    <row r="872" ht="18" spans="1:7">
      <c r="A872" s="266"/>
      <c r="B872" s="218"/>
      <c r="C872" s="36" t="s">
        <v>16</v>
      </c>
      <c r="D872" s="267"/>
      <c r="E872" s="267"/>
      <c r="F872" s="50"/>
      <c r="G872" s="51"/>
    </row>
    <row r="873" ht="18" spans="1:7">
      <c r="A873" s="266"/>
      <c r="B873" s="218"/>
      <c r="C873" s="31" t="s">
        <v>16</v>
      </c>
      <c r="D873" s="267"/>
      <c r="E873" s="267"/>
      <c r="F873" s="50"/>
      <c r="G873" s="51"/>
    </row>
    <row r="874" ht="18" spans="1:7">
      <c r="A874" s="268"/>
      <c r="B874" s="218"/>
      <c r="C874" s="31" t="s">
        <v>16</v>
      </c>
      <c r="D874" s="49"/>
      <c r="E874" s="49"/>
      <c r="F874" s="50"/>
      <c r="G874" s="51"/>
    </row>
    <row r="875" ht="18" spans="1:7">
      <c r="A875" s="258"/>
      <c r="B875" s="218"/>
      <c r="C875" s="31" t="s">
        <v>16</v>
      </c>
      <c r="D875" s="49"/>
      <c r="E875" s="49"/>
      <c r="F875" s="50"/>
      <c r="G875" s="51"/>
    </row>
    <row r="876" ht="18" spans="1:7">
      <c r="A876" s="269"/>
      <c r="B876" s="218"/>
      <c r="C876" s="31" t="s">
        <v>16</v>
      </c>
      <c r="D876" s="49"/>
      <c r="E876" s="267"/>
      <c r="F876" s="50"/>
      <c r="G876" s="51"/>
    </row>
    <row r="877" ht="18" spans="1:7">
      <c r="A877" s="266"/>
      <c r="B877" s="218"/>
      <c r="C877" s="31" t="s">
        <v>16</v>
      </c>
      <c r="D877" s="270"/>
      <c r="E877" s="49"/>
      <c r="F877" s="50"/>
      <c r="G877" s="51"/>
    </row>
    <row r="878" ht="18" spans="1:7">
      <c r="A878" s="266"/>
      <c r="B878" s="218"/>
      <c r="C878" s="31" t="s">
        <v>16</v>
      </c>
      <c r="D878" s="49"/>
      <c r="E878" s="49"/>
      <c r="F878" s="50"/>
      <c r="G878" s="51"/>
    </row>
    <row r="879" ht="18" spans="1:7">
      <c r="A879" s="263"/>
      <c r="B879" s="218"/>
      <c r="C879" s="31" t="s">
        <v>16</v>
      </c>
      <c r="D879" s="49"/>
      <c r="E879" s="49"/>
      <c r="F879" s="50"/>
      <c r="G879" s="51"/>
    </row>
    <row r="880" ht="18" spans="1:7">
      <c r="A880" s="263"/>
      <c r="B880" s="218"/>
      <c r="C880" s="31" t="s">
        <v>16</v>
      </c>
      <c r="D880" s="49"/>
      <c r="E880" s="49"/>
      <c r="F880" s="50"/>
      <c r="G880" s="51"/>
    </row>
    <row r="881" ht="18" spans="1:7">
      <c r="A881" s="266"/>
      <c r="B881" s="218"/>
      <c r="C881" s="31" t="s">
        <v>16</v>
      </c>
      <c r="D881" s="49"/>
      <c r="E881" s="49"/>
      <c r="F881" s="50"/>
      <c r="G881" s="51"/>
    </row>
    <row r="882" ht="18" spans="1:7">
      <c r="A882" s="263"/>
      <c r="B882" s="218"/>
      <c r="C882" s="31" t="s">
        <v>16</v>
      </c>
      <c r="D882" s="49"/>
      <c r="E882" s="49"/>
      <c r="F882" s="50"/>
      <c r="G882" s="51"/>
    </row>
    <row r="883" ht="18" spans="1:7">
      <c r="A883" s="266"/>
      <c r="B883" s="218"/>
      <c r="C883" s="31" t="s">
        <v>16</v>
      </c>
      <c r="D883" s="267"/>
      <c r="E883" s="267"/>
      <c r="F883" s="50"/>
      <c r="G883" s="51"/>
    </row>
    <row r="884" ht="18" spans="1:7">
      <c r="A884" s="266"/>
      <c r="B884" s="218"/>
      <c r="C884" s="31" t="s">
        <v>16</v>
      </c>
      <c r="D884" s="267"/>
      <c r="E884" s="267"/>
      <c r="F884" s="50"/>
      <c r="G884" s="51"/>
    </row>
    <row r="885" ht="18" spans="1:7">
      <c r="A885" s="266"/>
      <c r="B885" s="218"/>
      <c r="C885" s="31" t="s">
        <v>16</v>
      </c>
      <c r="D885" s="267"/>
      <c r="E885" s="267"/>
      <c r="F885" s="50"/>
      <c r="G885" s="51"/>
    </row>
    <row r="886" ht="18" spans="1:7">
      <c r="A886" s="258"/>
      <c r="B886" s="218"/>
      <c r="C886" s="31" t="s">
        <v>16</v>
      </c>
      <c r="D886" s="49"/>
      <c r="E886" s="49"/>
      <c r="F886" s="50"/>
      <c r="G886" s="51"/>
    </row>
    <row r="887" ht="18" spans="1:7">
      <c r="A887" s="263"/>
      <c r="B887" s="218"/>
      <c r="C887" s="31" t="s">
        <v>16</v>
      </c>
      <c r="D887" s="49"/>
      <c r="E887" s="49"/>
      <c r="F887" s="50"/>
      <c r="G887" s="51"/>
    </row>
    <row r="888" ht="18" spans="1:7">
      <c r="A888" s="263"/>
      <c r="B888" s="218"/>
      <c r="C888" s="31" t="s">
        <v>16</v>
      </c>
      <c r="D888" s="49"/>
      <c r="E888" s="49"/>
      <c r="F888" s="50"/>
      <c r="G888" s="51"/>
    </row>
    <row r="889" ht="18" spans="1:7">
      <c r="A889" s="263"/>
      <c r="B889" s="218"/>
      <c r="C889" s="31" t="s">
        <v>16</v>
      </c>
      <c r="D889" s="49"/>
      <c r="E889" s="49"/>
      <c r="F889" s="50"/>
      <c r="G889" s="51"/>
    </row>
    <row r="890" ht="18" spans="1:7">
      <c r="A890" s="263"/>
      <c r="B890" s="218"/>
      <c r="C890" s="31" t="s">
        <v>16</v>
      </c>
      <c r="D890" s="49"/>
      <c r="E890" s="49"/>
      <c r="F890" s="50"/>
      <c r="G890" s="51"/>
    </row>
    <row r="891" ht="18" spans="1:7">
      <c r="A891" s="263"/>
      <c r="B891" s="218"/>
      <c r="C891" s="31" t="s">
        <v>16</v>
      </c>
      <c r="D891" s="49"/>
      <c r="E891" s="49"/>
      <c r="F891" s="50"/>
      <c r="G891" s="51"/>
    </row>
    <row r="892" ht="18" spans="1:7">
      <c r="A892" s="263"/>
      <c r="B892" s="218"/>
      <c r="C892" s="31" t="s">
        <v>16</v>
      </c>
      <c r="D892" s="49"/>
      <c r="E892" s="49"/>
      <c r="F892" s="50"/>
      <c r="G892" s="51"/>
    </row>
    <row r="893" ht="18" spans="1:7">
      <c r="A893" s="263"/>
      <c r="B893" s="218"/>
      <c r="C893" s="31" t="s">
        <v>16</v>
      </c>
      <c r="D893" s="49"/>
      <c r="E893" s="49"/>
      <c r="F893" s="50"/>
      <c r="G893" s="51"/>
    </row>
    <row r="894" ht="18" spans="1:7">
      <c r="A894" s="266"/>
      <c r="B894" s="218"/>
      <c r="C894" s="31" t="s">
        <v>16</v>
      </c>
      <c r="D894" s="49"/>
      <c r="E894" s="49"/>
      <c r="F894" s="50"/>
      <c r="G894" s="51"/>
    </row>
    <row r="895" ht="18" spans="1:7">
      <c r="A895" s="263"/>
      <c r="B895" s="218"/>
      <c r="C895" s="31" t="s">
        <v>16</v>
      </c>
      <c r="D895" s="49"/>
      <c r="E895" s="49"/>
      <c r="F895" s="50"/>
      <c r="G895" s="51"/>
    </row>
    <row r="896" ht="18" spans="1:7">
      <c r="A896" s="263"/>
      <c r="B896" s="218"/>
      <c r="C896" s="31" t="s">
        <v>16</v>
      </c>
      <c r="D896" s="49"/>
      <c r="E896" s="49"/>
      <c r="F896" s="50"/>
      <c r="G896" s="51"/>
    </row>
    <row r="897" ht="18" spans="1:7">
      <c r="A897" s="266"/>
      <c r="B897" s="218"/>
      <c r="C897" s="31" t="s">
        <v>16</v>
      </c>
      <c r="D897" s="267"/>
      <c r="E897" s="267"/>
      <c r="F897" s="50"/>
      <c r="G897" s="51"/>
    </row>
    <row r="898" ht="18" spans="1:7">
      <c r="A898" s="261"/>
      <c r="B898" s="218"/>
      <c r="C898" s="31" t="s">
        <v>16</v>
      </c>
      <c r="D898" s="267"/>
      <c r="E898" s="267"/>
      <c r="F898" s="50"/>
      <c r="G898" s="51"/>
    </row>
    <row r="899" ht="18" spans="1:7">
      <c r="A899" s="271"/>
      <c r="B899" s="224"/>
      <c r="C899" s="31"/>
      <c r="D899" s="272"/>
      <c r="E899" s="273"/>
      <c r="F899" s="50"/>
      <c r="G899" s="51"/>
    </row>
    <row r="900" ht="18" spans="1:7">
      <c r="A900" s="261"/>
      <c r="B900" s="218"/>
      <c r="C900" s="31" t="s">
        <v>16</v>
      </c>
      <c r="D900" s="262"/>
      <c r="E900" s="274"/>
      <c r="F900" s="50"/>
      <c r="G900" s="51"/>
    </row>
    <row r="901" ht="18" spans="1:7">
      <c r="A901" s="275"/>
      <c r="B901" s="218"/>
      <c r="C901" s="31" t="s">
        <v>16</v>
      </c>
      <c r="D901" s="274"/>
      <c r="E901" s="274"/>
      <c r="F901" s="50"/>
      <c r="G901" s="51"/>
    </row>
    <row r="902" ht="18" spans="1:7">
      <c r="A902" s="261"/>
      <c r="B902" s="218"/>
      <c r="C902" s="31" t="s">
        <v>16</v>
      </c>
      <c r="D902" s="274"/>
      <c r="E902" s="274"/>
      <c r="F902" s="50"/>
      <c r="G902" s="51"/>
    </row>
    <row r="903" ht="18" spans="1:7">
      <c r="A903" s="275"/>
      <c r="B903" s="218"/>
      <c r="C903" s="31" t="s">
        <v>16</v>
      </c>
      <c r="D903" s="274"/>
      <c r="E903" s="274"/>
      <c r="F903" s="50"/>
      <c r="G903" s="51"/>
    </row>
    <row r="904" ht="18" spans="1:7">
      <c r="A904" s="275"/>
      <c r="B904" s="218"/>
      <c r="C904" s="31" t="s">
        <v>16</v>
      </c>
      <c r="D904" s="274"/>
      <c r="E904" s="274"/>
      <c r="F904" s="50"/>
      <c r="G904" s="51"/>
    </row>
    <row r="905" ht="18" spans="1:7">
      <c r="A905" s="275"/>
      <c r="B905" s="218"/>
      <c r="C905" s="31" t="s">
        <v>16</v>
      </c>
      <c r="D905" s="274"/>
      <c r="E905" s="274"/>
      <c r="F905" s="50"/>
      <c r="G905" s="51"/>
    </row>
    <row r="906" ht="18" spans="1:7">
      <c r="A906" s="275"/>
      <c r="B906" s="224"/>
      <c r="C906" s="31" t="s">
        <v>16</v>
      </c>
      <c r="D906" s="274"/>
      <c r="E906" s="274"/>
      <c r="F906" s="50"/>
      <c r="G906" s="51"/>
    </row>
    <row r="907" ht="18" spans="1:7">
      <c r="A907" s="275"/>
      <c r="B907" s="224"/>
      <c r="C907" s="31" t="s">
        <v>16</v>
      </c>
      <c r="D907" s="274"/>
      <c r="E907" s="274"/>
      <c r="F907" s="50"/>
      <c r="G907" s="51"/>
    </row>
    <row r="908" ht="18" spans="1:7">
      <c r="A908" s="275"/>
      <c r="B908" s="224"/>
      <c r="C908" s="31" t="s">
        <v>16</v>
      </c>
      <c r="D908" s="274"/>
      <c r="E908" s="274"/>
      <c r="F908" s="50"/>
      <c r="G908" s="51"/>
    </row>
    <row r="909" ht="18" spans="1:7">
      <c r="A909" s="275"/>
      <c r="B909" s="224"/>
      <c r="C909" s="31" t="s">
        <v>16</v>
      </c>
      <c r="D909" s="274"/>
      <c r="E909" s="274"/>
      <c r="F909" s="50"/>
      <c r="G909" s="51"/>
    </row>
    <row r="910" ht="18" spans="1:7">
      <c r="A910" s="275"/>
      <c r="B910" s="224"/>
      <c r="C910" s="31" t="s">
        <v>16</v>
      </c>
      <c r="D910" s="274"/>
      <c r="E910" s="274"/>
      <c r="F910" s="50"/>
      <c r="G910" s="51"/>
    </row>
    <row r="911" ht="18" spans="1:7">
      <c r="A911" s="275"/>
      <c r="B911" s="247"/>
      <c r="C911" s="31" t="s">
        <v>16</v>
      </c>
      <c r="D911" s="274"/>
      <c r="E911" s="274"/>
      <c r="F911" s="50"/>
      <c r="G911" s="51"/>
    </row>
    <row r="912" ht="18" spans="1:7">
      <c r="A912" s="276"/>
      <c r="B912" s="247"/>
      <c r="C912" s="31" t="s">
        <v>16</v>
      </c>
      <c r="D912" s="274"/>
      <c r="E912" s="274"/>
      <c r="F912" s="50"/>
      <c r="G912" s="51"/>
    </row>
    <row r="913" ht="18" spans="1:7">
      <c r="A913" s="276"/>
      <c r="B913" s="247"/>
      <c r="C913" s="31" t="s">
        <v>16</v>
      </c>
      <c r="D913" s="274"/>
      <c r="E913" s="274"/>
      <c r="F913" s="50"/>
      <c r="G913" s="51"/>
    </row>
    <row r="914" ht="18.75" spans="1:7">
      <c r="A914" s="276"/>
      <c r="B914" s="247"/>
      <c r="C914" s="31" t="s">
        <v>16</v>
      </c>
      <c r="D914" s="274"/>
      <c r="E914" s="274"/>
      <c r="F914" s="50"/>
      <c r="G914" s="51"/>
    </row>
    <row r="915" ht="18.15" spans="1:7">
      <c r="A915" s="229" t="s">
        <v>154</v>
      </c>
      <c r="B915" s="230"/>
      <c r="C915" s="231"/>
      <c r="D915" s="232">
        <f>SUM(D872:D914)</f>
        <v>0</v>
      </c>
      <c r="E915" s="232">
        <f t="shared" ref="E915:G915" si="12">SUM(E872:E914)</f>
        <v>0</v>
      </c>
      <c r="F915" s="232">
        <f t="shared" si="12"/>
        <v>0</v>
      </c>
      <c r="G915" s="232">
        <f t="shared" si="12"/>
        <v>0</v>
      </c>
    </row>
    <row r="916" ht="15.6" spans="1:7">
      <c r="A916" s="144" t="s">
        <v>0</v>
      </c>
      <c r="B916" s="145"/>
      <c r="C916" s="146" t="s">
        <v>1</v>
      </c>
      <c r="D916" s="4" t="s">
        <v>2</v>
      </c>
      <c r="E916" s="4"/>
      <c r="F916" s="147" t="s">
        <v>3</v>
      </c>
      <c r="G916" s="148"/>
    </row>
    <row r="917" ht="13.8" spans="1:7">
      <c r="A917" s="7" t="s">
        <v>4</v>
      </c>
      <c r="B917" s="8" t="s">
        <v>5</v>
      </c>
      <c r="C917" s="9" t="s">
        <v>6</v>
      </c>
      <c r="D917" s="10"/>
      <c r="E917" s="10"/>
      <c r="F917" s="11" t="s">
        <v>7</v>
      </c>
      <c r="G917" s="12"/>
    </row>
    <row r="918" ht="13.8" spans="1:7">
      <c r="A918" s="13" t="s">
        <v>8</v>
      </c>
      <c r="B918" s="11" t="s">
        <v>9</v>
      </c>
      <c r="C918" s="14" t="s">
        <v>10</v>
      </c>
      <c r="D918" s="15" t="s">
        <v>11</v>
      </c>
      <c r="E918" s="16" t="s">
        <v>12</v>
      </c>
      <c r="F918" s="17" t="s">
        <v>11</v>
      </c>
      <c r="G918" s="18" t="s">
        <v>13</v>
      </c>
    </row>
    <row r="919" ht="18.75" spans="1:7">
      <c r="A919" s="149"/>
      <c r="B919" s="9"/>
      <c r="C919" s="9"/>
      <c r="D919" s="22"/>
      <c r="E919" s="23"/>
      <c r="F919" s="24"/>
      <c r="G919" s="25"/>
    </row>
    <row r="920" ht="13.95" spans="1:7">
      <c r="A920" s="233">
        <v>2</v>
      </c>
      <c r="B920" s="234">
        <v>3</v>
      </c>
      <c r="C920" s="150">
        <v>4</v>
      </c>
      <c r="D920" s="26">
        <v>5</v>
      </c>
      <c r="E920" s="27">
        <v>6</v>
      </c>
      <c r="F920" s="22">
        <v>7</v>
      </c>
      <c r="G920" s="28">
        <v>8</v>
      </c>
    </row>
    <row r="921" ht="18" spans="1:7">
      <c r="A921" s="276"/>
      <c r="B921" s="218"/>
      <c r="C921" s="36" t="s">
        <v>16</v>
      </c>
      <c r="D921" s="274"/>
      <c r="E921" s="274"/>
      <c r="F921" s="50"/>
      <c r="G921" s="51"/>
    </row>
    <row r="922" ht="18" spans="1:7">
      <c r="A922" s="268"/>
      <c r="B922" s="218"/>
      <c r="C922" s="31" t="s">
        <v>16</v>
      </c>
      <c r="D922" s="274"/>
      <c r="E922" s="274"/>
      <c r="F922" s="50"/>
      <c r="G922" s="51"/>
    </row>
    <row r="923" ht="18" spans="1:7">
      <c r="A923" s="276"/>
      <c r="B923" s="218"/>
      <c r="C923" s="31" t="s">
        <v>16</v>
      </c>
      <c r="D923" s="274"/>
      <c r="E923" s="274"/>
      <c r="F923" s="50"/>
      <c r="G923" s="51"/>
    </row>
    <row r="924" ht="18" spans="1:7">
      <c r="A924" s="268"/>
      <c r="B924" s="218"/>
      <c r="C924" s="31" t="s">
        <v>16</v>
      </c>
      <c r="D924" s="277"/>
      <c r="E924" s="277"/>
      <c r="F924" s="50"/>
      <c r="G924" s="51"/>
    </row>
    <row r="925" ht="18" spans="1:7">
      <c r="A925" s="276"/>
      <c r="B925" s="218"/>
      <c r="C925" s="31"/>
      <c r="D925" s="49"/>
      <c r="E925" s="49"/>
      <c r="F925" s="50"/>
      <c r="G925" s="51"/>
    </row>
    <row r="926" ht="18" spans="1:7">
      <c r="A926" s="276"/>
      <c r="B926" s="218"/>
      <c r="C926" s="31"/>
      <c r="D926" s="49"/>
      <c r="E926" s="49"/>
      <c r="F926" s="50"/>
      <c r="G926" s="51"/>
    </row>
    <row r="927" ht="18" spans="1:7">
      <c r="A927" s="271"/>
      <c r="B927" s="218"/>
      <c r="C927" s="31" t="s">
        <v>16</v>
      </c>
      <c r="D927" s="278"/>
      <c r="E927" s="277"/>
      <c r="F927" s="50"/>
      <c r="G927" s="51"/>
    </row>
    <row r="928" ht="18" spans="1:7">
      <c r="A928" s="276"/>
      <c r="B928" s="218"/>
      <c r="C928" s="31" t="s">
        <v>16</v>
      </c>
      <c r="D928" s="274"/>
      <c r="E928" s="274"/>
      <c r="F928" s="50"/>
      <c r="G928" s="51"/>
    </row>
    <row r="929" ht="18" spans="1:7">
      <c r="A929" s="268"/>
      <c r="B929" s="218"/>
      <c r="C929" s="31" t="s">
        <v>16</v>
      </c>
      <c r="D929" s="274"/>
      <c r="E929" s="274"/>
      <c r="F929" s="50"/>
      <c r="G929" s="51"/>
    </row>
    <row r="930" ht="18" spans="1:7">
      <c r="A930" s="275"/>
      <c r="B930" s="218"/>
      <c r="C930" s="31" t="s">
        <v>16</v>
      </c>
      <c r="D930" s="274"/>
      <c r="E930" s="274"/>
      <c r="F930" s="50"/>
      <c r="G930" s="51"/>
    </row>
    <row r="931" ht="18" spans="1:7">
      <c r="A931" s="261"/>
      <c r="B931" s="218"/>
      <c r="C931" s="31" t="s">
        <v>16</v>
      </c>
      <c r="D931" s="274"/>
      <c r="E931" s="274"/>
      <c r="F931" s="50"/>
      <c r="G931" s="51"/>
    </row>
    <row r="932" ht="18" spans="1:7">
      <c r="A932" s="275"/>
      <c r="B932" s="218"/>
      <c r="C932" s="31" t="s">
        <v>16</v>
      </c>
      <c r="D932" s="274"/>
      <c r="E932" s="274"/>
      <c r="F932" s="50"/>
      <c r="G932" s="51"/>
    </row>
    <row r="933" ht="18" spans="1:7">
      <c r="A933" s="275"/>
      <c r="B933" s="218"/>
      <c r="C933" s="31" t="s">
        <v>16</v>
      </c>
      <c r="D933" s="274"/>
      <c r="E933" s="274"/>
      <c r="F933" s="50"/>
      <c r="G933" s="51"/>
    </row>
    <row r="934" ht="18" spans="1:7">
      <c r="A934" s="279"/>
      <c r="B934" s="218"/>
      <c r="C934" s="31" t="s">
        <v>16</v>
      </c>
      <c r="D934" s="49"/>
      <c r="E934" s="49"/>
      <c r="F934" s="50"/>
      <c r="G934" s="51"/>
    </row>
    <row r="935" ht="18" spans="1:7">
      <c r="A935" s="261"/>
      <c r="B935" s="218"/>
      <c r="C935" s="31" t="s">
        <v>16</v>
      </c>
      <c r="D935" s="274"/>
      <c r="E935" s="274"/>
      <c r="F935" s="50"/>
      <c r="G935" s="51"/>
    </row>
    <row r="936" ht="18" spans="1:7">
      <c r="A936" s="275"/>
      <c r="B936" s="218"/>
      <c r="C936" s="31" t="s">
        <v>16</v>
      </c>
      <c r="D936" s="274"/>
      <c r="E936" s="274"/>
      <c r="F936" s="50"/>
      <c r="G936" s="51"/>
    </row>
    <row r="937" ht="18" spans="1:7">
      <c r="A937" s="275"/>
      <c r="B937" s="218"/>
      <c r="C937" s="31" t="s">
        <v>16</v>
      </c>
      <c r="D937" s="274"/>
      <c r="E937" s="274"/>
      <c r="F937" s="50"/>
      <c r="G937" s="51"/>
    </row>
    <row r="938" ht="18" spans="1:7">
      <c r="A938" s="280"/>
      <c r="B938" s="218"/>
      <c r="C938" s="31" t="s">
        <v>16</v>
      </c>
      <c r="D938" s="274"/>
      <c r="E938" s="274"/>
      <c r="F938" s="50"/>
      <c r="G938" s="51"/>
    </row>
    <row r="939" ht="18" spans="1:7">
      <c r="A939" s="261"/>
      <c r="B939" s="218"/>
      <c r="C939" s="31" t="s">
        <v>16</v>
      </c>
      <c r="D939" s="274"/>
      <c r="E939" s="274"/>
      <c r="F939" s="50"/>
      <c r="G939" s="51"/>
    </row>
    <row r="940" ht="18" spans="1:7">
      <c r="A940" s="261"/>
      <c r="B940" s="218"/>
      <c r="C940" s="31" t="s">
        <v>16</v>
      </c>
      <c r="D940" s="274"/>
      <c r="E940" s="274"/>
      <c r="F940" s="50"/>
      <c r="G940" s="51"/>
    </row>
    <row r="941" ht="18" spans="1:7">
      <c r="A941" s="268"/>
      <c r="B941" s="218"/>
      <c r="C941" s="31" t="s">
        <v>16</v>
      </c>
      <c r="D941" s="274"/>
      <c r="E941" s="274"/>
      <c r="F941" s="50"/>
      <c r="G941" s="51"/>
    </row>
    <row r="942" ht="18" spans="1:7">
      <c r="A942" s="280"/>
      <c r="B942" s="218"/>
      <c r="C942" s="31" t="s">
        <v>16</v>
      </c>
      <c r="D942" s="274"/>
      <c r="E942" s="274"/>
      <c r="F942" s="50"/>
      <c r="G942" s="51"/>
    </row>
    <row r="943" ht="18" spans="1:7">
      <c r="A943" s="280"/>
      <c r="B943" s="218"/>
      <c r="C943" s="31" t="s">
        <v>16</v>
      </c>
      <c r="D943" s="274"/>
      <c r="E943" s="274"/>
      <c r="F943" s="50"/>
      <c r="G943" s="51"/>
    </row>
    <row r="944" ht="18" spans="1:7">
      <c r="A944" s="280"/>
      <c r="B944" s="218"/>
      <c r="C944" s="31" t="s">
        <v>16</v>
      </c>
      <c r="D944" s="274"/>
      <c r="E944" s="274"/>
      <c r="F944" s="50"/>
      <c r="G944" s="51"/>
    </row>
    <row r="945" ht="18" spans="1:7">
      <c r="A945" s="271"/>
      <c r="B945" s="218"/>
      <c r="C945" s="31" t="s">
        <v>16</v>
      </c>
      <c r="D945" s="281"/>
      <c r="E945" s="274"/>
      <c r="F945" s="50"/>
      <c r="G945" s="51"/>
    </row>
    <row r="946" ht="18" spans="1:7">
      <c r="A946" s="261"/>
      <c r="B946" s="218"/>
      <c r="C946" s="31" t="s">
        <v>16</v>
      </c>
      <c r="D946" s="277"/>
      <c r="E946" s="277"/>
      <c r="F946" s="50"/>
      <c r="G946" s="51"/>
    </row>
    <row r="947" ht="18" spans="1:7">
      <c r="A947" s="261"/>
      <c r="B947" s="218"/>
      <c r="C947" s="31" t="s">
        <v>16</v>
      </c>
      <c r="D947" s="274"/>
      <c r="E947" s="274"/>
      <c r="F947" s="50"/>
      <c r="G947" s="51"/>
    </row>
    <row r="948" ht="18" spans="1:7">
      <c r="A948" s="261"/>
      <c r="B948" s="218"/>
      <c r="C948" s="31" t="s">
        <v>16</v>
      </c>
      <c r="D948" s="274"/>
      <c r="E948" s="274"/>
      <c r="F948" s="50"/>
      <c r="G948" s="51"/>
    </row>
    <row r="949" ht="18" spans="1:7">
      <c r="A949" s="261"/>
      <c r="B949" s="218"/>
      <c r="C949" s="31" t="s">
        <v>16</v>
      </c>
      <c r="D949" s="274"/>
      <c r="E949" s="274"/>
      <c r="F949" s="50"/>
      <c r="G949" s="51"/>
    </row>
    <row r="950" ht="18" spans="1:7">
      <c r="A950" s="275"/>
      <c r="B950" s="218"/>
      <c r="C950" s="31" t="s">
        <v>16</v>
      </c>
      <c r="D950" s="274"/>
      <c r="E950" s="274"/>
      <c r="F950" s="50"/>
      <c r="G950" s="51"/>
    </row>
    <row r="951" ht="18" spans="1:7">
      <c r="A951" s="275"/>
      <c r="B951" s="218"/>
      <c r="C951" s="31" t="s">
        <v>16</v>
      </c>
      <c r="D951" s="274"/>
      <c r="E951" s="274"/>
      <c r="F951" s="50"/>
      <c r="G951" s="51"/>
    </row>
    <row r="952" ht="18" spans="1:7">
      <c r="A952" s="275"/>
      <c r="B952" s="218"/>
      <c r="C952" s="31" t="s">
        <v>16</v>
      </c>
      <c r="D952" s="274"/>
      <c r="E952" s="274"/>
      <c r="F952" s="50"/>
      <c r="G952" s="51"/>
    </row>
    <row r="953" ht="18" spans="1:7">
      <c r="A953" s="275"/>
      <c r="B953" s="218"/>
      <c r="C953" s="31" t="s">
        <v>16</v>
      </c>
      <c r="D953" s="274"/>
      <c r="E953" s="274"/>
      <c r="F953" s="50"/>
      <c r="G953" s="51"/>
    </row>
    <row r="954" ht="18" spans="1:7">
      <c r="A954" s="275"/>
      <c r="B954" s="218"/>
      <c r="C954" s="31" t="s">
        <v>16</v>
      </c>
      <c r="D954" s="274"/>
      <c r="E954" s="274"/>
      <c r="F954" s="50"/>
      <c r="G954" s="51"/>
    </row>
    <row r="955" ht="18" spans="1:7">
      <c r="A955" s="275"/>
      <c r="B955" s="218"/>
      <c r="C955" s="31" t="s">
        <v>16</v>
      </c>
      <c r="D955" s="274"/>
      <c r="E955" s="274"/>
      <c r="F955" s="50"/>
      <c r="G955" s="51"/>
    </row>
    <row r="956" ht="18" spans="1:7">
      <c r="A956" s="275"/>
      <c r="B956" s="218"/>
      <c r="C956" s="31" t="s">
        <v>16</v>
      </c>
      <c r="D956" s="274"/>
      <c r="E956" s="274"/>
      <c r="F956" s="50"/>
      <c r="G956" s="51"/>
    </row>
    <row r="957" ht="18" spans="1:7">
      <c r="A957" s="275"/>
      <c r="B957" s="218"/>
      <c r="C957" s="31" t="s">
        <v>16</v>
      </c>
      <c r="D957" s="274"/>
      <c r="E957" s="274"/>
      <c r="F957" s="50"/>
      <c r="G957" s="51"/>
    </row>
    <row r="958" ht="18" spans="1:7">
      <c r="A958" s="275"/>
      <c r="B958" s="218"/>
      <c r="C958" s="31" t="s">
        <v>16</v>
      </c>
      <c r="D958" s="274"/>
      <c r="E958" s="274"/>
      <c r="F958" s="50"/>
      <c r="G958" s="51"/>
    </row>
    <row r="959" ht="18" spans="1:7">
      <c r="A959" s="261"/>
      <c r="B959" s="218"/>
      <c r="C959" s="31" t="s">
        <v>16</v>
      </c>
      <c r="D959" s="274"/>
      <c r="E959" s="274"/>
      <c r="F959" s="50"/>
      <c r="G959" s="51"/>
    </row>
    <row r="960" ht="18" spans="1:7">
      <c r="A960" s="275"/>
      <c r="B960" s="218"/>
      <c r="C960" s="31" t="s">
        <v>16</v>
      </c>
      <c r="D960" s="274"/>
      <c r="E960" s="274"/>
      <c r="F960" s="50"/>
      <c r="G960" s="51"/>
    </row>
    <row r="961" ht="18" spans="1:7">
      <c r="A961" s="275"/>
      <c r="B961" s="218"/>
      <c r="C961" s="31" t="s">
        <v>16</v>
      </c>
      <c r="D961" s="274"/>
      <c r="E961" s="274"/>
      <c r="F961" s="50"/>
      <c r="G961" s="51"/>
    </row>
    <row r="962" ht="18" spans="1:7">
      <c r="A962" s="280"/>
      <c r="B962" s="218"/>
      <c r="C962" s="31" t="s">
        <v>16</v>
      </c>
      <c r="D962" s="274"/>
      <c r="E962" s="274"/>
      <c r="F962" s="50"/>
      <c r="G962" s="51"/>
    </row>
    <row r="963" ht="18.75" spans="1:7">
      <c r="A963" s="261"/>
      <c r="B963" s="218"/>
      <c r="C963" s="31" t="s">
        <v>16</v>
      </c>
      <c r="D963" s="274"/>
      <c r="E963" s="274"/>
      <c r="F963" s="50"/>
      <c r="G963" s="51"/>
    </row>
    <row r="964" ht="18.15" spans="1:7">
      <c r="A964" s="229" t="s">
        <v>155</v>
      </c>
      <c r="B964" s="230"/>
      <c r="C964" s="231"/>
      <c r="D964" s="232">
        <f>SUM(D921:D963)</f>
        <v>0</v>
      </c>
      <c r="E964" s="232">
        <f t="shared" ref="E964:G964" si="13">SUM(E921:E963)</f>
        <v>0</v>
      </c>
      <c r="F964" s="232">
        <f t="shared" si="13"/>
        <v>0</v>
      </c>
      <c r="G964" s="232">
        <f t="shared" si="13"/>
        <v>0</v>
      </c>
    </row>
    <row r="965" ht="15.6" spans="1:7">
      <c r="A965" s="144" t="s">
        <v>0</v>
      </c>
      <c r="B965" s="145"/>
      <c r="C965" s="146" t="s">
        <v>1</v>
      </c>
      <c r="D965" s="4" t="s">
        <v>2</v>
      </c>
      <c r="E965" s="4"/>
      <c r="F965" s="147" t="s">
        <v>3</v>
      </c>
      <c r="G965" s="148"/>
    </row>
    <row r="966" ht="13.8" spans="1:7">
      <c r="A966" s="7" t="s">
        <v>4</v>
      </c>
      <c r="B966" s="8" t="s">
        <v>5</v>
      </c>
      <c r="C966" s="9" t="s">
        <v>6</v>
      </c>
      <c r="D966" s="10"/>
      <c r="E966" s="10"/>
      <c r="F966" s="11" t="s">
        <v>7</v>
      </c>
      <c r="G966" s="12"/>
    </row>
    <row r="967" ht="13.8" spans="1:7">
      <c r="A967" s="13" t="s">
        <v>8</v>
      </c>
      <c r="B967" s="11" t="s">
        <v>9</v>
      </c>
      <c r="C967" s="14" t="s">
        <v>10</v>
      </c>
      <c r="D967" s="15" t="s">
        <v>11</v>
      </c>
      <c r="E967" s="16" t="s">
        <v>12</v>
      </c>
      <c r="F967" s="17" t="s">
        <v>11</v>
      </c>
      <c r="G967" s="18" t="s">
        <v>13</v>
      </c>
    </row>
    <row r="968" ht="18.75" spans="1:7">
      <c r="A968" s="149"/>
      <c r="B968" s="9"/>
      <c r="C968" s="9"/>
      <c r="D968" s="22"/>
      <c r="E968" s="23"/>
      <c r="F968" s="24"/>
      <c r="G968" s="25"/>
    </row>
    <row r="969" ht="13.95" spans="1:7">
      <c r="A969" s="233">
        <v>2</v>
      </c>
      <c r="B969" s="234">
        <v>3</v>
      </c>
      <c r="C969" s="150">
        <v>4</v>
      </c>
      <c r="D969" s="26">
        <v>5</v>
      </c>
      <c r="E969" s="27">
        <v>6</v>
      </c>
      <c r="F969" s="22">
        <v>7</v>
      </c>
      <c r="G969" s="28">
        <v>8</v>
      </c>
    </row>
    <row r="970" ht="18" spans="1:7">
      <c r="A970" s="261"/>
      <c r="B970" s="218"/>
      <c r="C970" s="36" t="s">
        <v>16</v>
      </c>
      <c r="D970" s="274"/>
      <c r="E970" s="274"/>
      <c r="F970" s="50"/>
      <c r="G970" s="51"/>
    </row>
    <row r="971" ht="18" spans="1:7">
      <c r="A971" s="261"/>
      <c r="B971" s="218"/>
      <c r="C971" s="31" t="s">
        <v>16</v>
      </c>
      <c r="D971" s="274"/>
      <c r="E971" s="274"/>
      <c r="F971" s="50"/>
      <c r="G971" s="51"/>
    </row>
    <row r="972" ht="18" spans="1:7">
      <c r="A972" s="261"/>
      <c r="B972" s="224"/>
      <c r="C972" s="31" t="s">
        <v>16</v>
      </c>
      <c r="D972" s="274"/>
      <c r="E972" s="274"/>
      <c r="F972" s="50"/>
      <c r="G972" s="51"/>
    </row>
    <row r="973" ht="18" spans="1:7">
      <c r="A973" s="280"/>
      <c r="B973" s="218"/>
      <c r="C973" s="31" t="s">
        <v>16</v>
      </c>
      <c r="D973" s="274"/>
      <c r="E973" s="274"/>
      <c r="F973" s="50"/>
      <c r="G973" s="51"/>
    </row>
    <row r="974" ht="18" spans="1:7">
      <c r="A974" s="282"/>
      <c r="B974" s="218"/>
      <c r="C974" s="31" t="s">
        <v>16</v>
      </c>
      <c r="D974" s="270"/>
      <c r="E974" s="265"/>
      <c r="F974" s="50"/>
      <c r="G974" s="51"/>
    </row>
    <row r="975" ht="18" spans="1:7">
      <c r="A975" s="266"/>
      <c r="B975" s="218"/>
      <c r="C975" s="31" t="s">
        <v>16</v>
      </c>
      <c r="D975" s="49"/>
      <c r="E975" s="49"/>
      <c r="F975" s="50"/>
      <c r="G975" s="51"/>
    </row>
    <row r="976" ht="18" spans="1:7">
      <c r="A976" s="266"/>
      <c r="B976" s="218"/>
      <c r="C976" s="31" t="s">
        <v>16</v>
      </c>
      <c r="D976" s="49"/>
      <c r="E976" s="49"/>
      <c r="F976" s="50"/>
      <c r="G976" s="51"/>
    </row>
    <row r="977" ht="18" spans="1:7">
      <c r="A977" s="266"/>
      <c r="B977" s="218"/>
      <c r="C977" s="31" t="s">
        <v>16</v>
      </c>
      <c r="D977" s="277"/>
      <c r="E977" s="277"/>
      <c r="F977" s="50"/>
      <c r="G977" s="51"/>
    </row>
    <row r="978" ht="18" spans="1:7">
      <c r="A978" s="266"/>
      <c r="B978" s="218"/>
      <c r="C978" s="31" t="s">
        <v>16</v>
      </c>
      <c r="D978" s="274"/>
      <c r="E978" s="274"/>
      <c r="F978" s="50"/>
      <c r="G978" s="51"/>
    </row>
    <row r="979" ht="18" spans="1:7">
      <c r="A979" s="266"/>
      <c r="B979" s="224"/>
      <c r="C979" s="31" t="s">
        <v>16</v>
      </c>
      <c r="D979" s="274"/>
      <c r="E979" s="274"/>
      <c r="F979" s="50"/>
      <c r="G979" s="51"/>
    </row>
    <row r="980" ht="18" spans="1:7">
      <c r="A980" s="283"/>
      <c r="B980" s="224"/>
      <c r="C980" s="31" t="s">
        <v>16</v>
      </c>
      <c r="D980" s="260"/>
      <c r="E980" s="260"/>
      <c r="F980" s="50"/>
      <c r="G980" s="51"/>
    </row>
    <row r="981" ht="18" spans="1:7">
      <c r="A981" s="275"/>
      <c r="B981" s="224"/>
      <c r="C981" s="31" t="s">
        <v>16</v>
      </c>
      <c r="D981" s="274"/>
      <c r="E981" s="274"/>
      <c r="F981" s="50"/>
      <c r="G981" s="51"/>
    </row>
    <row r="982" ht="18" spans="1:7">
      <c r="A982" s="279"/>
      <c r="B982" s="224"/>
      <c r="C982" s="31" t="s">
        <v>16</v>
      </c>
      <c r="D982" s="277"/>
      <c r="E982" s="277"/>
      <c r="F982" s="50"/>
      <c r="G982" s="51"/>
    </row>
    <row r="983" ht="18" spans="1:7">
      <c r="A983" s="275"/>
      <c r="B983" s="224"/>
      <c r="C983" s="31" t="s">
        <v>16</v>
      </c>
      <c r="D983" s="274"/>
      <c r="E983" s="274"/>
      <c r="F983" s="50"/>
      <c r="G983" s="51"/>
    </row>
    <row r="984" ht="18" spans="1:7">
      <c r="A984" s="284"/>
      <c r="B984" s="247"/>
      <c r="C984" s="31" t="s">
        <v>16</v>
      </c>
      <c r="D984" s="277"/>
      <c r="E984" s="277"/>
      <c r="F984" s="50"/>
      <c r="G984" s="51"/>
    </row>
    <row r="985" ht="18" spans="1:7">
      <c r="A985" s="275"/>
      <c r="B985" s="247"/>
      <c r="C985" s="31" t="s">
        <v>16</v>
      </c>
      <c r="D985" s="274"/>
      <c r="E985" s="274"/>
      <c r="F985" s="50"/>
      <c r="G985" s="51"/>
    </row>
    <row r="986" ht="18" spans="1:7">
      <c r="A986" s="266"/>
      <c r="B986" s="247"/>
      <c r="C986" s="31" t="s">
        <v>16</v>
      </c>
      <c r="D986" s="274"/>
      <c r="E986" s="274"/>
      <c r="F986" s="50"/>
      <c r="G986" s="51"/>
    </row>
    <row r="987" ht="18" spans="1:7">
      <c r="A987" s="275"/>
      <c r="B987" s="247"/>
      <c r="C987" s="31" t="s">
        <v>16</v>
      </c>
      <c r="D987" s="274"/>
      <c r="E987" s="274"/>
      <c r="F987" s="50"/>
      <c r="G987" s="51"/>
    </row>
    <row r="988" ht="18" spans="1:7">
      <c r="A988" s="266"/>
      <c r="B988" s="218"/>
      <c r="C988" s="31" t="s">
        <v>16</v>
      </c>
      <c r="D988" s="260"/>
      <c r="E988" s="260"/>
      <c r="F988" s="50"/>
      <c r="G988" s="51"/>
    </row>
    <row r="989" ht="18" spans="1:7">
      <c r="A989" s="266"/>
      <c r="B989" s="218"/>
      <c r="C989" s="31" t="s">
        <v>16</v>
      </c>
      <c r="D989" s="260"/>
      <c r="E989" s="260"/>
      <c r="F989" s="50"/>
      <c r="G989" s="51"/>
    </row>
    <row r="990" ht="18" spans="1:7">
      <c r="A990" s="266"/>
      <c r="B990" s="218"/>
      <c r="C990" s="31" t="s">
        <v>16</v>
      </c>
      <c r="D990" s="260"/>
      <c r="E990" s="260"/>
      <c r="F990" s="50"/>
      <c r="G990" s="51"/>
    </row>
    <row r="991" ht="18" spans="1:7">
      <c r="A991" s="285"/>
      <c r="B991" s="218"/>
      <c r="C991" s="31" t="s">
        <v>16</v>
      </c>
      <c r="D991" s="274"/>
      <c r="E991" s="274"/>
      <c r="F991" s="50"/>
      <c r="G991" s="51"/>
    </row>
    <row r="992" ht="18" spans="1:7">
      <c r="A992" s="271"/>
      <c r="B992" s="218"/>
      <c r="C992" s="31" t="s">
        <v>16</v>
      </c>
      <c r="D992" s="277"/>
      <c r="E992" s="277"/>
      <c r="F992" s="50"/>
      <c r="G992" s="51"/>
    </row>
    <row r="993" ht="18" spans="1:7">
      <c r="A993" s="261"/>
      <c r="B993" s="218"/>
      <c r="C993" s="31" t="s">
        <v>16</v>
      </c>
      <c r="D993" s="262"/>
      <c r="E993" s="274"/>
      <c r="F993" s="50"/>
      <c r="G993" s="51"/>
    </row>
    <row r="994" ht="18" spans="1:7">
      <c r="A994" s="261"/>
      <c r="B994" s="218"/>
      <c r="C994" s="31" t="s">
        <v>16</v>
      </c>
      <c r="D994" s="274"/>
      <c r="E994" s="274"/>
      <c r="F994" s="50"/>
      <c r="G994" s="51"/>
    </row>
    <row r="995" ht="18" spans="1:7">
      <c r="A995" s="261"/>
      <c r="B995" s="218"/>
      <c r="C995" s="31" t="s">
        <v>16</v>
      </c>
      <c r="D995" s="274"/>
      <c r="E995" s="274"/>
      <c r="F995" s="50"/>
      <c r="G995" s="51"/>
    </row>
    <row r="996" ht="18" spans="1:7">
      <c r="A996" s="286"/>
      <c r="B996" s="218"/>
      <c r="C996" s="31" t="s">
        <v>16</v>
      </c>
      <c r="D996" s="277"/>
      <c r="E996" s="277"/>
      <c r="F996" s="50"/>
      <c r="G996" s="51"/>
    </row>
    <row r="997" ht="18" spans="1:7">
      <c r="A997" s="261"/>
      <c r="B997" s="218"/>
      <c r="C997" s="31" t="s">
        <v>16</v>
      </c>
      <c r="D997" s="260"/>
      <c r="E997" s="260"/>
      <c r="F997" s="50"/>
      <c r="G997" s="51"/>
    </row>
    <row r="998" ht="18" spans="1:7">
      <c r="A998" s="59"/>
      <c r="B998" s="224"/>
      <c r="C998" s="31" t="s">
        <v>16</v>
      </c>
      <c r="D998" s="36"/>
      <c r="E998" s="249"/>
      <c r="F998" s="50"/>
      <c r="G998" s="51"/>
    </row>
    <row r="999" ht="18" spans="1:7">
      <c r="A999" s="59"/>
      <c r="B999" s="218"/>
      <c r="C999" s="31" t="s">
        <v>16</v>
      </c>
      <c r="D999" s="36"/>
      <c r="E999" s="249"/>
      <c r="F999" s="50"/>
      <c r="G999" s="51"/>
    </row>
    <row r="1000" ht="18" spans="1:7">
      <c r="A1000" s="59"/>
      <c r="B1000" s="218"/>
      <c r="C1000" s="31" t="s">
        <v>16</v>
      </c>
      <c r="D1000" s="36"/>
      <c r="E1000" s="249"/>
      <c r="F1000" s="50"/>
      <c r="G1000" s="51"/>
    </row>
    <row r="1001" ht="18" spans="1:7">
      <c r="A1001" s="59"/>
      <c r="B1001" s="218"/>
      <c r="C1001" s="31" t="s">
        <v>16</v>
      </c>
      <c r="D1001" s="36"/>
      <c r="E1001" s="249"/>
      <c r="F1001" s="50"/>
      <c r="G1001" s="51"/>
    </row>
    <row r="1002" ht="18" spans="1:7">
      <c r="A1002" s="59"/>
      <c r="B1002" s="218"/>
      <c r="C1002" s="31" t="s">
        <v>16</v>
      </c>
      <c r="D1002" s="36"/>
      <c r="E1002" s="249"/>
      <c r="F1002" s="50"/>
      <c r="G1002" s="51"/>
    </row>
    <row r="1003" ht="18" spans="1:7">
      <c r="A1003" s="59"/>
      <c r="B1003" s="224"/>
      <c r="C1003" s="31" t="s">
        <v>16</v>
      </c>
      <c r="D1003" s="36"/>
      <c r="E1003" s="249"/>
      <c r="F1003" s="50"/>
      <c r="G1003" s="51"/>
    </row>
    <row r="1004" ht="18" spans="1:7">
      <c r="A1004" s="59"/>
      <c r="B1004" s="224"/>
      <c r="C1004" s="31" t="s">
        <v>16</v>
      </c>
      <c r="D1004" s="36"/>
      <c r="E1004" s="249"/>
      <c r="F1004" s="50"/>
      <c r="G1004" s="51"/>
    </row>
    <row r="1005" ht="18" spans="1:7">
      <c r="A1005" s="59"/>
      <c r="B1005" s="224"/>
      <c r="C1005" s="31" t="s">
        <v>16</v>
      </c>
      <c r="D1005" s="36"/>
      <c r="E1005" s="249"/>
      <c r="F1005" s="50"/>
      <c r="G1005" s="51"/>
    </row>
    <row r="1006" ht="18" spans="1:7">
      <c r="A1006" s="59"/>
      <c r="B1006" s="224"/>
      <c r="C1006" s="31" t="s">
        <v>156</v>
      </c>
      <c r="D1006" s="36"/>
      <c r="E1006" s="36"/>
      <c r="F1006" s="50"/>
      <c r="G1006" s="51"/>
    </row>
    <row r="1007" ht="18" spans="1:7">
      <c r="A1007" s="226"/>
      <c r="B1007" s="224"/>
      <c r="C1007" s="31" t="s">
        <v>156</v>
      </c>
      <c r="D1007" s="223"/>
      <c r="E1007" s="223"/>
      <c r="F1007" s="50"/>
      <c r="G1007" s="51"/>
    </row>
    <row r="1008" ht="18" spans="1:7">
      <c r="A1008" s="226"/>
      <c r="B1008" s="247"/>
      <c r="C1008" s="36" t="s">
        <v>16</v>
      </c>
      <c r="D1008" s="223"/>
      <c r="E1008" s="223"/>
      <c r="F1008" s="50"/>
      <c r="G1008" s="51"/>
    </row>
    <row r="1009" ht="18" spans="1:7">
      <c r="A1009" s="226"/>
      <c r="B1009" s="247"/>
      <c r="C1009" s="36" t="s">
        <v>16</v>
      </c>
      <c r="D1009" s="223"/>
      <c r="E1009" s="223"/>
      <c r="F1009" s="50"/>
      <c r="G1009" s="51"/>
    </row>
    <row r="1010" ht="18" spans="1:7">
      <c r="A1010" s="246" t="s">
        <v>142</v>
      </c>
      <c r="B1010" s="247"/>
      <c r="C1010" s="36"/>
      <c r="D1010" s="36"/>
      <c r="E1010" s="36"/>
      <c r="F1010" s="50"/>
      <c r="G1010" s="51"/>
    </row>
    <row r="1011" ht="18" spans="1:7">
      <c r="A1011" s="226"/>
      <c r="B1011" s="247"/>
      <c r="C1011" s="36"/>
      <c r="D1011" s="223"/>
      <c r="E1011" s="223"/>
      <c r="F1011" s="50">
        <f t="shared" ref="F1011:G1013" si="14">D1011</f>
        <v>0</v>
      </c>
      <c r="G1011" s="51">
        <f t="shared" si="14"/>
        <v>0</v>
      </c>
    </row>
    <row r="1012" ht="18" spans="1:7">
      <c r="A1012" s="59"/>
      <c r="B1012" s="247"/>
      <c r="C1012" s="36"/>
      <c r="D1012" s="36"/>
      <c r="E1012" s="36"/>
      <c r="F1012" s="50">
        <f t="shared" si="14"/>
        <v>0</v>
      </c>
      <c r="G1012" s="51">
        <f t="shared" si="14"/>
        <v>0</v>
      </c>
    </row>
    <row r="1013" ht="18.75" spans="1:7">
      <c r="A1013" s="59"/>
      <c r="B1013" s="247"/>
      <c r="C1013" s="36"/>
      <c r="D1013" s="36"/>
      <c r="E1013" s="36"/>
      <c r="F1013" s="50">
        <f t="shared" si="14"/>
        <v>0</v>
      </c>
      <c r="G1013" s="51">
        <f t="shared" si="14"/>
        <v>0</v>
      </c>
    </row>
    <row r="1014" ht="18.15" spans="1:7">
      <c r="A1014" s="287" t="s">
        <v>153</v>
      </c>
      <c r="B1014" s="288"/>
      <c r="C1014" s="289"/>
      <c r="D1014" s="290">
        <f>SUM(D970:D1013)</f>
        <v>0</v>
      </c>
      <c r="E1014" s="290">
        <f t="shared" ref="E1014:G1014" si="15">SUM(E970:E1013)</f>
        <v>0</v>
      </c>
      <c r="F1014" s="290">
        <f t="shared" si="15"/>
        <v>0</v>
      </c>
      <c r="G1014" s="290">
        <f t="shared" si="15"/>
        <v>0</v>
      </c>
    </row>
    <row r="1015" ht="18.15" spans="1:7">
      <c r="A1015" s="291" t="s">
        <v>157</v>
      </c>
      <c r="B1015" s="292"/>
      <c r="C1015" s="292"/>
      <c r="D1015" s="293">
        <f>D1014+D964+D915+D866+D817+D768+D719+D649+D599+D550+D503+D454+D405+D356+D307+D258+D209+D160+D130+D66</f>
        <v>1101</v>
      </c>
      <c r="E1015" s="293">
        <f>E1014+E964+E915+E866+E817+E768+E719+E649+E599+E550+E503+E454+E405+E356+E307+E258+E209+E160+E130+E66</f>
        <v>157381</v>
      </c>
      <c r="F1015" s="293">
        <f>F1014+F964+F915+F866+F817+F768+F719+F649+F599+F550+F503+F454+F405+F356+F307+F258+F209+F160+F130+F66</f>
        <v>1101</v>
      </c>
      <c r="G1015" s="293">
        <f>G1014+G964+G915+G866+G817+G768+G719+G649+G599+G550+G503+G454+G405+G356+G307+G258+G209+G160+G130+G66</f>
        <v>157381</v>
      </c>
    </row>
  </sheetData>
  <mergeCells count="146">
    <mergeCell ref="F1:G1"/>
    <mergeCell ref="F2:G2"/>
    <mergeCell ref="A4:C4"/>
    <mergeCell ref="F53:G53"/>
    <mergeCell ref="F54:G54"/>
    <mergeCell ref="A56:C56"/>
    <mergeCell ref="F107:G107"/>
    <mergeCell ref="F108:G108"/>
    <mergeCell ref="A110:C110"/>
    <mergeCell ref="F161:G161"/>
    <mergeCell ref="F162:G162"/>
    <mergeCell ref="A164:C164"/>
    <mergeCell ref="F210:G210"/>
    <mergeCell ref="F211:G211"/>
    <mergeCell ref="A213:C213"/>
    <mergeCell ref="F259:G259"/>
    <mergeCell ref="F260:G260"/>
    <mergeCell ref="A262:C262"/>
    <mergeCell ref="F308:G308"/>
    <mergeCell ref="F309:G309"/>
    <mergeCell ref="F357:G357"/>
    <mergeCell ref="F358:G358"/>
    <mergeCell ref="F406:G406"/>
    <mergeCell ref="F407:G407"/>
    <mergeCell ref="F455:G455"/>
    <mergeCell ref="F456:G456"/>
    <mergeCell ref="F504:G504"/>
    <mergeCell ref="F505:G505"/>
    <mergeCell ref="F551:G551"/>
    <mergeCell ref="F552:G552"/>
    <mergeCell ref="F600:G600"/>
    <mergeCell ref="F601:G601"/>
    <mergeCell ref="F650:G650"/>
    <mergeCell ref="F651:G651"/>
    <mergeCell ref="F720:G720"/>
    <mergeCell ref="F721:G721"/>
    <mergeCell ref="F769:G769"/>
    <mergeCell ref="F770:G770"/>
    <mergeCell ref="F818:G818"/>
    <mergeCell ref="F819:G819"/>
    <mergeCell ref="F867:G867"/>
    <mergeCell ref="F868:G868"/>
    <mergeCell ref="F916:G916"/>
    <mergeCell ref="F917:G917"/>
    <mergeCell ref="F965:G965"/>
    <mergeCell ref="F966:G966"/>
    <mergeCell ref="D3:D4"/>
    <mergeCell ref="D55:D56"/>
    <mergeCell ref="D109:D110"/>
    <mergeCell ref="D163:D164"/>
    <mergeCell ref="D212:D213"/>
    <mergeCell ref="D261:D262"/>
    <mergeCell ref="D310:D311"/>
    <mergeCell ref="D359:D360"/>
    <mergeCell ref="D408:D409"/>
    <mergeCell ref="D457:D458"/>
    <mergeCell ref="D506:D507"/>
    <mergeCell ref="D553:D554"/>
    <mergeCell ref="D602:D603"/>
    <mergeCell ref="D652:D653"/>
    <mergeCell ref="D722:D723"/>
    <mergeCell ref="D771:D772"/>
    <mergeCell ref="D820:D821"/>
    <mergeCell ref="D869:D870"/>
    <mergeCell ref="D918:D919"/>
    <mergeCell ref="D967:D968"/>
    <mergeCell ref="E3:E4"/>
    <mergeCell ref="E55:E56"/>
    <mergeCell ref="E109:E110"/>
    <mergeCell ref="E163:E164"/>
    <mergeCell ref="E212:E213"/>
    <mergeCell ref="E261:E262"/>
    <mergeCell ref="E310:E311"/>
    <mergeCell ref="E359:E360"/>
    <mergeCell ref="E408:E409"/>
    <mergeCell ref="E457:E458"/>
    <mergeCell ref="E506:E507"/>
    <mergeCell ref="E553:E554"/>
    <mergeCell ref="E602:E603"/>
    <mergeCell ref="E652:E653"/>
    <mergeCell ref="E722:E723"/>
    <mergeCell ref="E771:E772"/>
    <mergeCell ref="E820:E821"/>
    <mergeCell ref="E869:E870"/>
    <mergeCell ref="E918:E919"/>
    <mergeCell ref="E967:E968"/>
    <mergeCell ref="F3:F4"/>
    <mergeCell ref="F55:F56"/>
    <mergeCell ref="F109:F110"/>
    <mergeCell ref="F163:F164"/>
    <mergeCell ref="F212:F213"/>
    <mergeCell ref="F261:F262"/>
    <mergeCell ref="F310:F311"/>
    <mergeCell ref="F359:F360"/>
    <mergeCell ref="F408:F409"/>
    <mergeCell ref="F457:F458"/>
    <mergeCell ref="F506:F507"/>
    <mergeCell ref="F553:F554"/>
    <mergeCell ref="F602:F603"/>
    <mergeCell ref="F652:F653"/>
    <mergeCell ref="F722:F723"/>
    <mergeCell ref="F771:F772"/>
    <mergeCell ref="F820:F821"/>
    <mergeCell ref="F869:F870"/>
    <mergeCell ref="F918:F919"/>
    <mergeCell ref="F967:F968"/>
    <mergeCell ref="G3:G4"/>
    <mergeCell ref="G55:G56"/>
    <mergeCell ref="G109:G110"/>
    <mergeCell ref="G163:G164"/>
    <mergeCell ref="G212:G213"/>
    <mergeCell ref="G261:G262"/>
    <mergeCell ref="G310:G311"/>
    <mergeCell ref="G359:G360"/>
    <mergeCell ref="G408:G409"/>
    <mergeCell ref="G457:G458"/>
    <mergeCell ref="G506:G507"/>
    <mergeCell ref="G553:G554"/>
    <mergeCell ref="G602:G603"/>
    <mergeCell ref="G652:G653"/>
    <mergeCell ref="G722:G723"/>
    <mergeCell ref="G771:G772"/>
    <mergeCell ref="G820:G821"/>
    <mergeCell ref="G869:G870"/>
    <mergeCell ref="G918:G919"/>
    <mergeCell ref="G967:G968"/>
    <mergeCell ref="D107:E108"/>
    <mergeCell ref="D818:E819"/>
    <mergeCell ref="D916:E917"/>
    <mergeCell ref="D965:E966"/>
    <mergeCell ref="D867:E868"/>
    <mergeCell ref="D769:E770"/>
    <mergeCell ref="D720:E721"/>
    <mergeCell ref="D650:E651"/>
    <mergeCell ref="D600:E601"/>
    <mergeCell ref="D551:E552"/>
    <mergeCell ref="D504:E505"/>
    <mergeCell ref="D455:E456"/>
    <mergeCell ref="D406:E407"/>
    <mergeCell ref="D357:E358"/>
    <mergeCell ref="D308:E309"/>
    <mergeCell ref="D259:E260"/>
    <mergeCell ref="D210:E211"/>
    <mergeCell ref="D161:E162"/>
    <mergeCell ref="D1:E2"/>
    <mergeCell ref="D53:E54"/>
  </mergeCells>
  <pageMargins left="0.196850393700787" right="0.275590551181102" top="0.196850393700787" bottom="0.196850393700787" header="0.196850393700787" footer="0.196850393700787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13"/>
  <sheetViews>
    <sheetView tabSelected="1" view="pageBreakPreview" zoomScale="60" zoomScaleNormal="100" workbookViewId="0">
      <selection activeCell="A4" sqref="A4:C4"/>
    </sheetView>
  </sheetViews>
  <sheetFormatPr defaultColWidth="9" defaultRowHeight="13.2" outlineLevelCol="6"/>
  <cols>
    <col min="1" max="1" width="38.3333333333333" customWidth="1"/>
    <col min="2" max="2" width="17.4444444444444" customWidth="1"/>
    <col min="3" max="3" width="4" customWidth="1"/>
    <col min="4" max="4" width="7.66666666666667" customWidth="1"/>
    <col min="5" max="5" width="13.3333333333333" customWidth="1"/>
    <col min="6" max="6" width="7.66666666666667" customWidth="1"/>
    <col min="7" max="7" width="11.5555555555556" customWidth="1"/>
  </cols>
  <sheetData>
    <row r="1" ht="21.75" customHeight="1" spans="1:7">
      <c r="A1" s="1" t="s">
        <v>0</v>
      </c>
      <c r="B1" s="2"/>
      <c r="C1" s="3" t="s">
        <v>1</v>
      </c>
      <c r="D1" s="4" t="s">
        <v>2</v>
      </c>
      <c r="E1" s="4"/>
      <c r="F1" s="5" t="s">
        <v>3</v>
      </c>
      <c r="G1" s="6"/>
    </row>
    <row r="2" ht="16.5" customHeight="1" spans="1:7">
      <c r="A2" s="7" t="s">
        <v>4</v>
      </c>
      <c r="B2" s="8" t="s">
        <v>5</v>
      </c>
      <c r="C2" s="9" t="s">
        <v>6</v>
      </c>
      <c r="D2" s="10"/>
      <c r="E2" s="10"/>
      <c r="F2" s="11" t="s">
        <v>7</v>
      </c>
      <c r="G2" s="12"/>
    </row>
    <row r="3" ht="11.25" customHeight="1" spans="1:7">
      <c r="A3" s="13" t="s">
        <v>8</v>
      </c>
      <c r="B3" s="11" t="s">
        <v>9</v>
      </c>
      <c r="C3" s="14" t="s">
        <v>10</v>
      </c>
      <c r="D3" s="15" t="s">
        <v>11</v>
      </c>
      <c r="E3" s="16" t="s">
        <v>12</v>
      </c>
      <c r="F3" s="17" t="s">
        <v>11</v>
      </c>
      <c r="G3" s="18" t="s">
        <v>13</v>
      </c>
    </row>
    <row r="4" ht="14.55" spans="1:7">
      <c r="A4" s="19" t="s">
        <v>158</v>
      </c>
      <c r="B4" s="20"/>
      <c r="C4" s="21"/>
      <c r="D4" s="22"/>
      <c r="E4" s="23"/>
      <c r="F4" s="24"/>
      <c r="G4" s="25"/>
    </row>
    <row r="5" ht="13.95" spans="1:7">
      <c r="A5" s="26">
        <v>2</v>
      </c>
      <c r="B5" s="26">
        <v>3</v>
      </c>
      <c r="C5" s="26">
        <v>4</v>
      </c>
      <c r="D5" s="26">
        <v>5</v>
      </c>
      <c r="E5" s="27">
        <v>6</v>
      </c>
      <c r="F5" s="22">
        <v>7</v>
      </c>
      <c r="G5" s="28">
        <v>8</v>
      </c>
    </row>
    <row r="6" ht="18" spans="1:7">
      <c r="A6" s="29" t="s">
        <v>159</v>
      </c>
      <c r="B6" s="29">
        <v>10130001</v>
      </c>
      <c r="C6" s="30" t="s">
        <v>16</v>
      </c>
      <c r="D6" s="31">
        <v>1</v>
      </c>
      <c r="E6" s="32">
        <v>1620647</v>
      </c>
      <c r="F6" s="31">
        <v>1</v>
      </c>
      <c r="G6" s="32">
        <v>1620647</v>
      </c>
    </row>
    <row r="7" ht="18" spans="1:7">
      <c r="A7" s="29" t="s">
        <v>160</v>
      </c>
      <c r="B7" s="29">
        <v>10130002</v>
      </c>
      <c r="C7" s="33" t="s">
        <v>16</v>
      </c>
      <c r="D7" s="31">
        <v>1</v>
      </c>
      <c r="E7" s="32">
        <v>10560</v>
      </c>
      <c r="F7" s="31">
        <v>1</v>
      </c>
      <c r="G7" s="32">
        <v>10560</v>
      </c>
    </row>
    <row r="8" ht="18" spans="1:7">
      <c r="A8" s="34" t="s">
        <v>161</v>
      </c>
      <c r="B8" s="35">
        <v>10130003</v>
      </c>
      <c r="C8" s="33" t="s">
        <v>16</v>
      </c>
      <c r="D8" s="31">
        <v>1</v>
      </c>
      <c r="E8" s="36">
        <v>895</v>
      </c>
      <c r="F8" s="31">
        <v>1</v>
      </c>
      <c r="G8" s="36">
        <v>895</v>
      </c>
    </row>
    <row r="9" ht="18" spans="1:7">
      <c r="A9" s="29" t="s">
        <v>162</v>
      </c>
      <c r="B9" s="35">
        <v>10130004</v>
      </c>
      <c r="C9" s="33" t="s">
        <v>16</v>
      </c>
      <c r="D9" s="31">
        <v>1</v>
      </c>
      <c r="E9" s="32">
        <v>29184</v>
      </c>
      <c r="F9" s="31">
        <v>1</v>
      </c>
      <c r="G9" s="32">
        <v>29184</v>
      </c>
    </row>
    <row r="10" ht="18" spans="1:7">
      <c r="A10" s="34" t="s">
        <v>163</v>
      </c>
      <c r="B10" s="35">
        <v>10130005</v>
      </c>
      <c r="C10" s="33" t="s">
        <v>16</v>
      </c>
      <c r="D10" s="31">
        <v>1</v>
      </c>
      <c r="E10" s="32">
        <v>1273</v>
      </c>
      <c r="F10" s="31">
        <v>1</v>
      </c>
      <c r="G10" s="32">
        <v>1273</v>
      </c>
    </row>
    <row r="11" ht="18" spans="1:7">
      <c r="A11" s="34" t="s">
        <v>164</v>
      </c>
      <c r="B11" s="29">
        <v>10130006</v>
      </c>
      <c r="C11" s="33" t="s">
        <v>16</v>
      </c>
      <c r="D11" s="31">
        <v>1</v>
      </c>
      <c r="E11" s="37">
        <v>1522</v>
      </c>
      <c r="F11" s="31">
        <v>1</v>
      </c>
      <c r="G11" s="37">
        <v>1522</v>
      </c>
    </row>
    <row r="12" ht="18" spans="1:7">
      <c r="A12" s="34" t="s">
        <v>165</v>
      </c>
      <c r="B12" s="35">
        <v>10130007</v>
      </c>
      <c r="C12" s="31" t="s">
        <v>16</v>
      </c>
      <c r="D12" s="31">
        <v>1</v>
      </c>
      <c r="E12" s="32">
        <v>1235</v>
      </c>
      <c r="F12" s="31">
        <v>1</v>
      </c>
      <c r="G12" s="32">
        <v>1235</v>
      </c>
    </row>
    <row r="13" ht="18" spans="1:7">
      <c r="A13" s="34" t="s">
        <v>166</v>
      </c>
      <c r="B13" s="35">
        <v>10130008</v>
      </c>
      <c r="C13" s="31" t="s">
        <v>16</v>
      </c>
      <c r="D13" s="31">
        <v>1</v>
      </c>
      <c r="E13" s="38">
        <v>1852</v>
      </c>
      <c r="F13" s="31">
        <v>1</v>
      </c>
      <c r="G13" s="38">
        <v>1852</v>
      </c>
    </row>
    <row r="14" ht="18" spans="1:7">
      <c r="A14" s="34" t="s">
        <v>167</v>
      </c>
      <c r="B14" s="35">
        <v>101490104</v>
      </c>
      <c r="C14" s="33" t="s">
        <v>16</v>
      </c>
      <c r="D14" s="31">
        <v>1</v>
      </c>
      <c r="E14" s="38">
        <v>6970</v>
      </c>
      <c r="F14" s="31">
        <v>1</v>
      </c>
      <c r="G14" s="38">
        <v>6970</v>
      </c>
    </row>
    <row r="15" ht="18" spans="1:7">
      <c r="A15" s="34" t="s">
        <v>168</v>
      </c>
      <c r="B15" s="35">
        <v>101490100</v>
      </c>
      <c r="C15" s="33" t="s">
        <v>16</v>
      </c>
      <c r="D15" s="39" t="s">
        <v>169</v>
      </c>
      <c r="E15" s="36">
        <v>10940</v>
      </c>
      <c r="F15" s="39" t="s">
        <v>169</v>
      </c>
      <c r="G15" s="36">
        <v>10940</v>
      </c>
    </row>
    <row r="16" ht="18" spans="1:7">
      <c r="A16" s="34" t="s">
        <v>170</v>
      </c>
      <c r="B16" s="35">
        <v>101490103</v>
      </c>
      <c r="C16" s="33" t="s">
        <v>16</v>
      </c>
      <c r="D16" s="36">
        <v>1</v>
      </c>
      <c r="E16" s="36">
        <v>7880</v>
      </c>
      <c r="F16" s="36">
        <v>1</v>
      </c>
      <c r="G16" s="36">
        <v>7880</v>
      </c>
    </row>
    <row r="17" ht="18" spans="1:7">
      <c r="A17" s="35" t="s">
        <v>171</v>
      </c>
      <c r="B17" s="35">
        <v>101490104</v>
      </c>
      <c r="C17" s="33" t="s">
        <v>16</v>
      </c>
      <c r="D17" s="36">
        <v>7</v>
      </c>
      <c r="E17" s="36">
        <v>26781</v>
      </c>
      <c r="F17" s="36">
        <v>7</v>
      </c>
      <c r="G17" s="36">
        <v>26781</v>
      </c>
    </row>
    <row r="18" ht="29.25" customHeight="1" spans="1:7">
      <c r="A18" s="40" t="s">
        <v>172</v>
      </c>
      <c r="B18" s="35">
        <v>1014900105</v>
      </c>
      <c r="C18" s="31" t="s">
        <v>16</v>
      </c>
      <c r="D18" s="36">
        <v>1</v>
      </c>
      <c r="E18" s="36">
        <v>7392</v>
      </c>
      <c r="F18" s="36">
        <v>1</v>
      </c>
      <c r="G18" s="36">
        <v>7392</v>
      </c>
    </row>
    <row r="19" ht="18" spans="1:7">
      <c r="A19" s="35" t="s">
        <v>173</v>
      </c>
      <c r="B19" s="35">
        <v>1014900106</v>
      </c>
      <c r="C19" s="30" t="s">
        <v>16</v>
      </c>
      <c r="D19" s="36">
        <v>1</v>
      </c>
      <c r="E19" s="36">
        <v>6779</v>
      </c>
      <c r="F19" s="36">
        <v>1</v>
      </c>
      <c r="G19" s="36">
        <v>6779</v>
      </c>
    </row>
    <row r="20" ht="18" spans="1:7">
      <c r="A20" s="34" t="s">
        <v>174</v>
      </c>
      <c r="B20" s="35">
        <v>1014900115</v>
      </c>
      <c r="C20" s="31" t="s">
        <v>16</v>
      </c>
      <c r="D20" s="36">
        <v>1</v>
      </c>
      <c r="E20" s="36">
        <v>7000</v>
      </c>
      <c r="F20" s="36">
        <v>1</v>
      </c>
      <c r="G20" s="36">
        <v>7000</v>
      </c>
    </row>
    <row r="21" ht="18" spans="1:7">
      <c r="A21" s="34" t="s">
        <v>175</v>
      </c>
      <c r="B21" s="35">
        <v>1014900116</v>
      </c>
      <c r="C21" s="31" t="s">
        <v>16</v>
      </c>
      <c r="D21" s="36">
        <v>1</v>
      </c>
      <c r="E21" s="36">
        <v>6035</v>
      </c>
      <c r="F21" s="36">
        <v>1</v>
      </c>
      <c r="G21" s="36">
        <v>6035</v>
      </c>
    </row>
    <row r="22" ht="18" spans="1:7">
      <c r="A22" s="34" t="s">
        <v>176</v>
      </c>
      <c r="B22" s="35">
        <v>1014900117</v>
      </c>
      <c r="C22" s="31" t="s">
        <v>16</v>
      </c>
      <c r="D22" s="36">
        <v>2</v>
      </c>
      <c r="E22" s="36">
        <v>13031</v>
      </c>
      <c r="F22" s="36">
        <v>2</v>
      </c>
      <c r="G22" s="36">
        <v>13031</v>
      </c>
    </row>
    <row r="23" ht="18" spans="1:7">
      <c r="A23" s="34" t="s">
        <v>15</v>
      </c>
      <c r="B23" s="35">
        <v>1014900118</v>
      </c>
      <c r="C23" s="31" t="s">
        <v>16</v>
      </c>
      <c r="D23" s="36">
        <v>4</v>
      </c>
      <c r="E23" s="36">
        <v>25520</v>
      </c>
      <c r="F23" s="36">
        <v>4</v>
      </c>
      <c r="G23" s="36">
        <v>25520</v>
      </c>
    </row>
    <row r="24" ht="36.75" customHeight="1" spans="1:7">
      <c r="A24" s="41" t="s">
        <v>177</v>
      </c>
      <c r="B24" s="35">
        <v>1014900119</v>
      </c>
      <c r="C24" s="31" t="s">
        <v>16</v>
      </c>
      <c r="D24" s="36">
        <v>1</v>
      </c>
      <c r="E24" s="36">
        <v>15743</v>
      </c>
      <c r="F24" s="36">
        <v>1</v>
      </c>
      <c r="G24" s="36">
        <v>15743</v>
      </c>
    </row>
    <row r="25" ht="29.25" customHeight="1" spans="1:7">
      <c r="A25" s="41" t="s">
        <v>178</v>
      </c>
      <c r="B25" s="35">
        <v>1014900120</v>
      </c>
      <c r="C25" s="31" t="s">
        <v>16</v>
      </c>
      <c r="D25" s="36">
        <v>1</v>
      </c>
      <c r="E25" s="36">
        <v>7364</v>
      </c>
      <c r="F25" s="36">
        <v>1</v>
      </c>
      <c r="G25" s="36">
        <v>7364</v>
      </c>
    </row>
    <row r="26" ht="123.75" customHeight="1" spans="1:7">
      <c r="A26" s="41" t="s">
        <v>179</v>
      </c>
      <c r="B26" s="35">
        <v>1014900121</v>
      </c>
      <c r="C26" s="31" t="s">
        <v>16</v>
      </c>
      <c r="D26" s="36">
        <v>1</v>
      </c>
      <c r="E26" s="36">
        <v>15235</v>
      </c>
      <c r="F26" s="36">
        <v>1</v>
      </c>
      <c r="G26" s="36">
        <v>15235</v>
      </c>
    </row>
    <row r="27" ht="32.25" customHeight="1" spans="1:7">
      <c r="A27" s="41" t="s">
        <v>180</v>
      </c>
      <c r="B27" s="35">
        <v>1014900122</v>
      </c>
      <c r="C27" s="31" t="s">
        <v>16</v>
      </c>
      <c r="D27" s="36">
        <v>1</v>
      </c>
      <c r="E27" s="36">
        <v>6000</v>
      </c>
      <c r="F27" s="36">
        <v>1</v>
      </c>
      <c r="G27" s="36">
        <v>6000</v>
      </c>
    </row>
    <row r="28" ht="21" customHeight="1" spans="1:7">
      <c r="A28" s="41" t="s">
        <v>181</v>
      </c>
      <c r="B28" s="35">
        <v>1014900123</v>
      </c>
      <c r="C28" s="31" t="s">
        <v>16</v>
      </c>
      <c r="D28" s="36">
        <v>1</v>
      </c>
      <c r="E28" s="36">
        <v>16540</v>
      </c>
      <c r="F28" s="36">
        <v>1</v>
      </c>
      <c r="G28" s="36">
        <v>16540</v>
      </c>
    </row>
    <row r="29" ht="21" customHeight="1" spans="1:7">
      <c r="A29" s="41" t="s">
        <v>182</v>
      </c>
      <c r="B29" s="35">
        <v>1014900124</v>
      </c>
      <c r="C29" s="31" t="s">
        <v>16</v>
      </c>
      <c r="D29" s="36">
        <v>1</v>
      </c>
      <c r="E29" s="36">
        <v>6100</v>
      </c>
      <c r="F29" s="36">
        <v>1</v>
      </c>
      <c r="G29" s="36">
        <v>6100</v>
      </c>
    </row>
    <row r="30" ht="32.25" customHeight="1" spans="1:7">
      <c r="A30" s="41" t="s">
        <v>183</v>
      </c>
      <c r="B30" s="35">
        <v>1014900125</v>
      </c>
      <c r="C30" s="31" t="s">
        <v>16</v>
      </c>
      <c r="D30" s="36">
        <v>1</v>
      </c>
      <c r="E30" s="36">
        <v>6000</v>
      </c>
      <c r="F30" s="36">
        <v>1</v>
      </c>
      <c r="G30" s="36">
        <v>6000</v>
      </c>
    </row>
    <row r="31" ht="88.5" customHeight="1" spans="1:7">
      <c r="A31" s="41" t="s">
        <v>184</v>
      </c>
      <c r="B31" s="35">
        <v>1014900126</v>
      </c>
      <c r="C31" s="31" t="s">
        <v>16</v>
      </c>
      <c r="D31" s="36">
        <v>1</v>
      </c>
      <c r="E31" s="36">
        <v>8876</v>
      </c>
      <c r="F31" s="36">
        <v>1</v>
      </c>
      <c r="G31" s="36">
        <v>8876</v>
      </c>
    </row>
    <row r="32" ht="24.75" customHeight="1" spans="1:7">
      <c r="A32" s="42" t="s">
        <v>185</v>
      </c>
      <c r="B32" s="43"/>
      <c r="C32" s="44"/>
      <c r="D32" s="44">
        <v>35</v>
      </c>
      <c r="E32" s="44">
        <f>SUM(E6:E31)</f>
        <v>1867354</v>
      </c>
      <c r="F32" s="44">
        <v>35</v>
      </c>
      <c r="G32" s="44">
        <f>SUM(G6:G31)</f>
        <v>1867354</v>
      </c>
    </row>
    <row r="33" ht="23.25" customHeight="1" spans="1:7">
      <c r="A33" s="1" t="s">
        <v>0</v>
      </c>
      <c r="B33" s="2"/>
      <c r="C33" s="3" t="s">
        <v>1</v>
      </c>
      <c r="D33" s="4" t="s">
        <v>2</v>
      </c>
      <c r="E33" s="4"/>
      <c r="F33" s="5" t="s">
        <v>3</v>
      </c>
      <c r="G33" s="6"/>
    </row>
    <row r="34" ht="19.5" customHeight="1" spans="1:7">
      <c r="A34" s="7" t="s">
        <v>4</v>
      </c>
      <c r="B34" s="8" t="s">
        <v>5</v>
      </c>
      <c r="C34" s="9" t="s">
        <v>6</v>
      </c>
      <c r="D34" s="10"/>
      <c r="E34" s="10"/>
      <c r="F34" s="11" t="s">
        <v>7</v>
      </c>
      <c r="G34" s="12"/>
    </row>
    <row r="35" ht="15" customHeight="1" spans="1:7">
      <c r="A35" s="13" t="s">
        <v>8</v>
      </c>
      <c r="B35" s="11" t="s">
        <v>9</v>
      </c>
      <c r="C35" s="14" t="s">
        <v>10</v>
      </c>
      <c r="D35" s="15" t="s">
        <v>11</v>
      </c>
      <c r="E35" s="16" t="s">
        <v>12</v>
      </c>
      <c r="F35" s="17" t="s">
        <v>11</v>
      </c>
      <c r="G35" s="18" t="s">
        <v>13</v>
      </c>
    </row>
    <row r="36" ht="21.75" customHeight="1" spans="1:7">
      <c r="A36" s="19" t="s">
        <v>158</v>
      </c>
      <c r="B36" s="20"/>
      <c r="C36" s="21"/>
      <c r="D36" s="22"/>
      <c r="E36" s="23"/>
      <c r="F36" s="24"/>
      <c r="G36" s="25"/>
    </row>
    <row r="37" ht="17.25" customHeight="1" spans="1:7">
      <c r="A37" s="26">
        <v>2</v>
      </c>
      <c r="B37" s="26">
        <v>3</v>
      </c>
      <c r="C37" s="26">
        <v>4</v>
      </c>
      <c r="D37" s="26">
        <v>5</v>
      </c>
      <c r="E37" s="27">
        <v>6</v>
      </c>
      <c r="F37" s="22">
        <v>7</v>
      </c>
      <c r="G37" s="28">
        <v>8</v>
      </c>
    </row>
    <row r="38" ht="21" customHeight="1" spans="1:7">
      <c r="A38" s="34" t="s">
        <v>186</v>
      </c>
      <c r="B38" s="45">
        <v>1014</v>
      </c>
      <c r="C38" s="45" t="s">
        <v>16</v>
      </c>
      <c r="D38" s="36">
        <v>4</v>
      </c>
      <c r="E38" s="36">
        <v>89978</v>
      </c>
      <c r="F38" s="36">
        <v>4</v>
      </c>
      <c r="G38" s="36">
        <v>89978</v>
      </c>
    </row>
    <row r="39" ht="31.5" customHeight="1" spans="1:7">
      <c r="A39" s="41" t="s">
        <v>187</v>
      </c>
      <c r="B39" s="35">
        <v>1014900127</v>
      </c>
      <c r="C39" s="31" t="s">
        <v>16</v>
      </c>
      <c r="D39" s="36">
        <v>1</v>
      </c>
      <c r="E39" s="36">
        <v>6839</v>
      </c>
      <c r="F39" s="36">
        <v>1</v>
      </c>
      <c r="G39" s="36">
        <v>6839</v>
      </c>
    </row>
    <row r="40" ht="21" customHeight="1" spans="1:7">
      <c r="A40" s="41" t="s">
        <v>188</v>
      </c>
      <c r="B40" s="35">
        <v>1014900128</v>
      </c>
      <c r="C40" s="31" t="s">
        <v>16</v>
      </c>
      <c r="D40" s="36">
        <v>1</v>
      </c>
      <c r="E40" s="36">
        <v>6350</v>
      </c>
      <c r="F40" s="36">
        <v>1</v>
      </c>
      <c r="G40" s="36">
        <v>6350</v>
      </c>
    </row>
    <row r="41" ht="18" spans="1:7">
      <c r="A41" s="34" t="s">
        <v>189</v>
      </c>
      <c r="B41" s="29">
        <v>101610003</v>
      </c>
      <c r="C41" s="31" t="s">
        <v>16</v>
      </c>
      <c r="D41" s="36">
        <v>1</v>
      </c>
      <c r="E41" s="36">
        <v>32911</v>
      </c>
      <c r="F41" s="36">
        <v>1</v>
      </c>
      <c r="G41" s="36">
        <v>32911</v>
      </c>
    </row>
    <row r="42" ht="18" spans="1:7">
      <c r="A42" s="34" t="s">
        <v>190</v>
      </c>
      <c r="B42" s="45">
        <v>1113</v>
      </c>
      <c r="C42" s="45" t="s">
        <v>16</v>
      </c>
      <c r="D42" s="36">
        <v>8</v>
      </c>
      <c r="E42" s="36">
        <v>485</v>
      </c>
      <c r="F42" s="36">
        <v>8</v>
      </c>
      <c r="G42" s="36">
        <v>485</v>
      </c>
    </row>
    <row r="43" ht="18" spans="1:7">
      <c r="A43" s="34" t="s">
        <v>191</v>
      </c>
      <c r="B43" s="45">
        <v>1113</v>
      </c>
      <c r="C43" s="45" t="s">
        <v>16</v>
      </c>
      <c r="D43" s="36">
        <v>10</v>
      </c>
      <c r="E43" s="36">
        <v>75</v>
      </c>
      <c r="F43" s="36">
        <v>10</v>
      </c>
      <c r="G43" s="36">
        <v>75</v>
      </c>
    </row>
    <row r="44" ht="18" spans="1:7">
      <c r="A44" s="34" t="s">
        <v>192</v>
      </c>
      <c r="B44" s="45">
        <v>1113</v>
      </c>
      <c r="C44" s="46" t="s">
        <v>16</v>
      </c>
      <c r="D44" s="36">
        <v>22</v>
      </c>
      <c r="E44" s="36">
        <v>203</v>
      </c>
      <c r="F44" s="36">
        <v>22</v>
      </c>
      <c r="G44" s="36">
        <v>203</v>
      </c>
    </row>
    <row r="45" ht="18" spans="1:7">
      <c r="A45" s="34" t="s">
        <v>193</v>
      </c>
      <c r="B45" s="45">
        <v>1113</v>
      </c>
      <c r="C45" s="45" t="s">
        <v>16</v>
      </c>
      <c r="D45" s="36">
        <v>20</v>
      </c>
      <c r="E45" s="36">
        <v>91</v>
      </c>
      <c r="F45" s="36">
        <v>20</v>
      </c>
      <c r="G45" s="36">
        <v>91</v>
      </c>
    </row>
    <row r="46" ht="18" spans="1:7">
      <c r="A46" s="34" t="s">
        <v>194</v>
      </c>
      <c r="B46" s="45">
        <v>1113</v>
      </c>
      <c r="C46" s="47" t="s">
        <v>16</v>
      </c>
      <c r="D46" s="36">
        <v>4</v>
      </c>
      <c r="E46" s="36">
        <v>30</v>
      </c>
      <c r="F46" s="36">
        <v>4</v>
      </c>
      <c r="G46" s="36">
        <v>30</v>
      </c>
    </row>
    <row r="47" ht="18" spans="1:7">
      <c r="A47" s="34" t="s">
        <v>195</v>
      </c>
      <c r="B47" s="45">
        <v>1113</v>
      </c>
      <c r="C47" s="45" t="s">
        <v>16</v>
      </c>
      <c r="D47" s="36">
        <v>2</v>
      </c>
      <c r="E47" s="36">
        <v>120</v>
      </c>
      <c r="F47" s="36">
        <v>2</v>
      </c>
      <c r="G47" s="36">
        <v>120</v>
      </c>
    </row>
    <row r="48" ht="18" spans="1:7">
      <c r="A48" s="34" t="s">
        <v>196</v>
      </c>
      <c r="B48" s="45">
        <v>1113</v>
      </c>
      <c r="C48" s="45" t="s">
        <v>16</v>
      </c>
      <c r="D48" s="36">
        <v>12</v>
      </c>
      <c r="E48" s="36">
        <v>168</v>
      </c>
      <c r="F48" s="36">
        <v>12</v>
      </c>
      <c r="G48" s="36">
        <v>168</v>
      </c>
    </row>
    <row r="49" ht="18" spans="1:7">
      <c r="A49" s="34" t="s">
        <v>197</v>
      </c>
      <c r="B49" s="45">
        <v>1113</v>
      </c>
      <c r="C49" s="48" t="s">
        <v>16</v>
      </c>
      <c r="D49" s="36">
        <v>1</v>
      </c>
      <c r="E49" s="36">
        <v>88</v>
      </c>
      <c r="F49" s="36">
        <v>1</v>
      </c>
      <c r="G49" s="36">
        <v>88</v>
      </c>
    </row>
    <row r="50" ht="18" spans="1:7">
      <c r="A50" s="34" t="s">
        <v>198</v>
      </c>
      <c r="B50" s="45">
        <v>1113</v>
      </c>
      <c r="C50" s="46" t="s">
        <v>16</v>
      </c>
      <c r="D50" s="36">
        <v>43</v>
      </c>
      <c r="E50" s="36">
        <v>2030</v>
      </c>
      <c r="F50" s="36">
        <v>43</v>
      </c>
      <c r="G50" s="36">
        <v>2030</v>
      </c>
    </row>
    <row r="51" ht="18" spans="1:7">
      <c r="A51" s="34" t="s">
        <v>199</v>
      </c>
      <c r="B51" s="45">
        <v>1113</v>
      </c>
      <c r="C51" s="45" t="s">
        <v>16</v>
      </c>
      <c r="D51" s="36">
        <v>2</v>
      </c>
      <c r="E51" s="36">
        <v>140</v>
      </c>
      <c r="F51" s="36">
        <v>2</v>
      </c>
      <c r="G51" s="36">
        <v>140</v>
      </c>
    </row>
    <row r="52" ht="18" spans="1:7">
      <c r="A52" s="34" t="s">
        <v>200</v>
      </c>
      <c r="B52" s="45">
        <v>1113</v>
      </c>
      <c r="C52" s="47" t="s">
        <v>16</v>
      </c>
      <c r="D52" s="36">
        <v>1</v>
      </c>
      <c r="E52" s="36">
        <v>51</v>
      </c>
      <c r="F52" s="36">
        <v>1</v>
      </c>
      <c r="G52" s="36">
        <v>51</v>
      </c>
    </row>
    <row r="53" ht="18" spans="1:7">
      <c r="A53" s="34" t="s">
        <v>201</v>
      </c>
      <c r="B53" s="45">
        <v>1113</v>
      </c>
      <c r="C53" s="45" t="s">
        <v>16</v>
      </c>
      <c r="D53" s="36">
        <v>2</v>
      </c>
      <c r="E53" s="36">
        <v>48</v>
      </c>
      <c r="F53" s="36">
        <v>2</v>
      </c>
      <c r="G53" s="36">
        <v>48</v>
      </c>
    </row>
    <row r="54" ht="18" spans="1:7">
      <c r="A54" s="34" t="s">
        <v>202</v>
      </c>
      <c r="B54" s="45">
        <v>1113</v>
      </c>
      <c r="C54" s="45" t="s">
        <v>16</v>
      </c>
      <c r="D54" s="36">
        <v>1</v>
      </c>
      <c r="E54" s="36">
        <v>76</v>
      </c>
      <c r="F54" s="36">
        <v>1</v>
      </c>
      <c r="G54" s="36">
        <v>76</v>
      </c>
    </row>
    <row r="55" ht="18" spans="1:7">
      <c r="A55" s="34" t="s">
        <v>203</v>
      </c>
      <c r="B55" s="45">
        <v>1113</v>
      </c>
      <c r="C55" s="48" t="s">
        <v>16</v>
      </c>
      <c r="D55" s="36">
        <v>2</v>
      </c>
      <c r="E55" s="36">
        <v>42</v>
      </c>
      <c r="F55" s="36">
        <v>2</v>
      </c>
      <c r="G55" s="36">
        <v>42</v>
      </c>
    </row>
    <row r="56" ht="18" spans="1:7">
      <c r="A56" s="34" t="s">
        <v>204</v>
      </c>
      <c r="B56" s="45">
        <v>1113</v>
      </c>
      <c r="C56" s="45" t="s">
        <v>16</v>
      </c>
      <c r="D56" s="36">
        <v>20</v>
      </c>
      <c r="E56" s="36">
        <v>1150</v>
      </c>
      <c r="F56" s="36">
        <v>20</v>
      </c>
      <c r="G56" s="36">
        <v>1150</v>
      </c>
    </row>
    <row r="57" ht="18" spans="1:7">
      <c r="A57" s="34" t="s">
        <v>205</v>
      </c>
      <c r="B57" s="45">
        <v>1113</v>
      </c>
      <c r="C57" s="45" t="s">
        <v>16</v>
      </c>
      <c r="D57" s="36">
        <v>1</v>
      </c>
      <c r="E57" s="36">
        <v>50</v>
      </c>
      <c r="F57" s="36">
        <v>1</v>
      </c>
      <c r="G57" s="36">
        <v>50</v>
      </c>
    </row>
    <row r="58" ht="18" spans="1:7">
      <c r="A58" s="34" t="s">
        <v>206</v>
      </c>
      <c r="B58" s="45">
        <v>1113</v>
      </c>
      <c r="C58" s="45" t="s">
        <v>16</v>
      </c>
      <c r="D58" s="36">
        <v>5</v>
      </c>
      <c r="E58" s="36">
        <v>252</v>
      </c>
      <c r="F58" s="36">
        <v>5</v>
      </c>
      <c r="G58" s="36">
        <v>252</v>
      </c>
    </row>
    <row r="59" ht="18" spans="1:7">
      <c r="A59" s="34" t="s">
        <v>207</v>
      </c>
      <c r="B59" s="45">
        <v>1113</v>
      </c>
      <c r="C59" s="45" t="s">
        <v>16</v>
      </c>
      <c r="D59" s="36">
        <v>19</v>
      </c>
      <c r="E59" s="36">
        <v>202</v>
      </c>
      <c r="F59" s="36">
        <v>19</v>
      </c>
      <c r="G59" s="36">
        <v>202</v>
      </c>
    </row>
    <row r="60" ht="18" spans="1:7">
      <c r="A60" s="34" t="s">
        <v>208</v>
      </c>
      <c r="B60" s="45">
        <v>1113</v>
      </c>
      <c r="C60" s="45" t="s">
        <v>16</v>
      </c>
      <c r="D60" s="36">
        <v>13</v>
      </c>
      <c r="E60" s="36">
        <v>98</v>
      </c>
      <c r="F60" s="36">
        <v>13</v>
      </c>
      <c r="G60" s="36">
        <v>98</v>
      </c>
    </row>
    <row r="61" ht="18" spans="1:7">
      <c r="A61" s="34" t="s">
        <v>209</v>
      </c>
      <c r="B61" s="45">
        <v>1113</v>
      </c>
      <c r="C61" s="45" t="s">
        <v>16</v>
      </c>
      <c r="D61" s="36">
        <v>1</v>
      </c>
      <c r="E61" s="36">
        <v>185</v>
      </c>
      <c r="F61" s="36">
        <v>1</v>
      </c>
      <c r="G61" s="36">
        <v>185</v>
      </c>
    </row>
    <row r="62" ht="18" spans="1:7">
      <c r="A62" s="34" t="s">
        <v>210</v>
      </c>
      <c r="B62" s="45">
        <v>1113</v>
      </c>
      <c r="C62" s="46" t="s">
        <v>16</v>
      </c>
      <c r="D62" s="36">
        <v>11</v>
      </c>
      <c r="E62" s="36">
        <v>187</v>
      </c>
      <c r="F62" s="36">
        <v>11</v>
      </c>
      <c r="G62" s="36">
        <v>187</v>
      </c>
    </row>
    <row r="63" ht="18" spans="1:7">
      <c r="A63" s="34" t="s">
        <v>211</v>
      </c>
      <c r="B63" s="45">
        <v>1113</v>
      </c>
      <c r="C63" s="45" t="s">
        <v>16</v>
      </c>
      <c r="D63" s="36">
        <v>10</v>
      </c>
      <c r="E63" s="36">
        <v>1050</v>
      </c>
      <c r="F63" s="36">
        <v>10</v>
      </c>
      <c r="G63" s="36">
        <v>1050</v>
      </c>
    </row>
    <row r="64" ht="18" spans="1:7">
      <c r="A64" s="34" t="s">
        <v>212</v>
      </c>
      <c r="B64" s="45">
        <v>1113</v>
      </c>
      <c r="C64" s="48" t="s">
        <v>16</v>
      </c>
      <c r="D64" s="36">
        <v>10</v>
      </c>
      <c r="E64" s="36">
        <v>406</v>
      </c>
      <c r="F64" s="36">
        <v>10</v>
      </c>
      <c r="G64" s="36">
        <v>406</v>
      </c>
    </row>
    <row r="65" ht="18" spans="1:7">
      <c r="A65" s="34" t="s">
        <v>213</v>
      </c>
      <c r="B65" s="45">
        <v>1113</v>
      </c>
      <c r="C65" s="45" t="s">
        <v>16</v>
      </c>
      <c r="D65" s="36">
        <v>11</v>
      </c>
      <c r="E65" s="36">
        <v>296</v>
      </c>
      <c r="F65" s="36">
        <v>11</v>
      </c>
      <c r="G65" s="36">
        <v>296</v>
      </c>
    </row>
    <row r="66" ht="18" spans="1:7">
      <c r="A66" s="34" t="s">
        <v>207</v>
      </c>
      <c r="B66" s="45">
        <v>1113</v>
      </c>
      <c r="C66" s="47" t="s">
        <v>16</v>
      </c>
      <c r="D66" s="36">
        <v>32</v>
      </c>
      <c r="E66" s="36">
        <v>957</v>
      </c>
      <c r="F66" s="36">
        <v>32</v>
      </c>
      <c r="G66" s="36">
        <v>957</v>
      </c>
    </row>
    <row r="67" ht="18" spans="1:7">
      <c r="A67" s="34" t="s">
        <v>214</v>
      </c>
      <c r="B67" s="45">
        <v>1113</v>
      </c>
      <c r="C67" s="45" t="s">
        <v>16</v>
      </c>
      <c r="D67" s="36">
        <v>1</v>
      </c>
      <c r="E67" s="36">
        <v>423</v>
      </c>
      <c r="F67" s="36">
        <v>1</v>
      </c>
      <c r="G67" s="36">
        <v>423</v>
      </c>
    </row>
    <row r="68" ht="18" spans="1:7">
      <c r="A68" s="34" t="s">
        <v>215</v>
      </c>
      <c r="B68" s="45">
        <v>1113</v>
      </c>
      <c r="C68" s="45" t="s">
        <v>16</v>
      </c>
      <c r="D68" s="36">
        <v>5</v>
      </c>
      <c r="E68" s="36">
        <v>330</v>
      </c>
      <c r="F68" s="36">
        <v>5</v>
      </c>
      <c r="G68" s="36">
        <v>330</v>
      </c>
    </row>
    <row r="69" ht="18" spans="1:7">
      <c r="A69" s="34" t="s">
        <v>216</v>
      </c>
      <c r="B69" s="45">
        <v>1113</v>
      </c>
      <c r="C69" s="45" t="s">
        <v>16</v>
      </c>
      <c r="D69" s="36">
        <v>15</v>
      </c>
      <c r="E69" s="36">
        <v>5132</v>
      </c>
      <c r="F69" s="36">
        <v>15</v>
      </c>
      <c r="G69" s="36">
        <v>5132</v>
      </c>
    </row>
    <row r="70" ht="18" spans="1:7">
      <c r="A70" s="34" t="s">
        <v>217</v>
      </c>
      <c r="B70" s="45">
        <v>1113</v>
      </c>
      <c r="C70" s="45" t="s">
        <v>16</v>
      </c>
      <c r="D70" s="36">
        <v>1</v>
      </c>
      <c r="E70" s="36">
        <v>12</v>
      </c>
      <c r="F70" s="36">
        <v>1</v>
      </c>
      <c r="G70" s="36">
        <v>12</v>
      </c>
    </row>
    <row r="71" ht="18" spans="1:7">
      <c r="A71" s="34" t="s">
        <v>218</v>
      </c>
      <c r="B71" s="45">
        <v>1113</v>
      </c>
      <c r="C71" s="45" t="s">
        <v>16</v>
      </c>
      <c r="D71" s="36">
        <v>1</v>
      </c>
      <c r="E71" s="36">
        <v>4200</v>
      </c>
      <c r="F71" s="36">
        <v>1</v>
      </c>
      <c r="G71" s="36">
        <v>4200</v>
      </c>
    </row>
    <row r="72" ht="18" spans="1:7">
      <c r="A72" s="34" t="s">
        <v>219</v>
      </c>
      <c r="B72" s="45">
        <v>1113</v>
      </c>
      <c r="C72" s="48" t="s">
        <v>16</v>
      </c>
      <c r="D72" s="36">
        <v>1</v>
      </c>
      <c r="E72" s="36">
        <v>5500</v>
      </c>
      <c r="F72" s="36">
        <v>1</v>
      </c>
      <c r="G72" s="36">
        <v>5500</v>
      </c>
    </row>
    <row r="73" ht="36" spans="1:7">
      <c r="A73" s="41" t="s">
        <v>220</v>
      </c>
      <c r="B73" s="45">
        <v>1113</v>
      </c>
      <c r="C73" s="45" t="s">
        <v>16</v>
      </c>
      <c r="D73" s="49">
        <v>1</v>
      </c>
      <c r="E73" s="49">
        <v>16640</v>
      </c>
      <c r="F73" s="50">
        <v>1</v>
      </c>
      <c r="G73" s="51">
        <v>16640</v>
      </c>
    </row>
    <row r="74" ht="29.25" customHeight="1" spans="1:7">
      <c r="A74" s="41" t="s">
        <v>221</v>
      </c>
      <c r="B74" s="45">
        <v>1113</v>
      </c>
      <c r="C74" s="45" t="s">
        <v>16</v>
      </c>
      <c r="D74" s="36">
        <v>1</v>
      </c>
      <c r="E74" s="36">
        <v>9135</v>
      </c>
      <c r="F74" s="36">
        <v>1</v>
      </c>
      <c r="G74" s="36">
        <v>9135</v>
      </c>
    </row>
    <row r="75" ht="28.5" customHeight="1" spans="1:7">
      <c r="A75" s="52" t="s">
        <v>222</v>
      </c>
      <c r="B75" s="53"/>
      <c r="C75" s="54"/>
      <c r="D75" s="54">
        <f>SUM(D38:D70)</f>
        <v>292</v>
      </c>
      <c r="E75" s="54">
        <f>SUM(E38:E74)</f>
        <v>185930</v>
      </c>
      <c r="F75" s="54">
        <f>SUM(F38:F70)</f>
        <v>292</v>
      </c>
      <c r="G75" s="54">
        <f>SUM(G38:G74)</f>
        <v>185930</v>
      </c>
    </row>
    <row r="76" ht="15.6" spans="1:7">
      <c r="A76" s="1" t="s">
        <v>0</v>
      </c>
      <c r="B76" s="2"/>
      <c r="C76" s="3" t="s">
        <v>1</v>
      </c>
      <c r="D76" s="55" t="s">
        <v>2</v>
      </c>
      <c r="E76" s="56"/>
      <c r="F76" s="5" t="s">
        <v>3</v>
      </c>
      <c r="G76" s="6"/>
    </row>
    <row r="77" ht="28.5" customHeight="1" spans="1:7">
      <c r="A77" s="7" t="s">
        <v>4</v>
      </c>
      <c r="B77" s="8" t="s">
        <v>5</v>
      </c>
      <c r="C77" s="9" t="s">
        <v>6</v>
      </c>
      <c r="D77" s="57"/>
      <c r="E77" s="58"/>
      <c r="F77" s="11" t="s">
        <v>7</v>
      </c>
      <c r="G77" s="12"/>
    </row>
    <row r="78" ht="15" customHeight="1" spans="1:7">
      <c r="A78" s="13" t="s">
        <v>8</v>
      </c>
      <c r="B78" s="11" t="s">
        <v>9</v>
      </c>
      <c r="C78" s="14" t="s">
        <v>10</v>
      </c>
      <c r="D78" s="17" t="s">
        <v>11</v>
      </c>
      <c r="E78" s="16" t="s">
        <v>12</v>
      </c>
      <c r="F78" s="17" t="s">
        <v>11</v>
      </c>
      <c r="G78" s="18" t="s">
        <v>13</v>
      </c>
    </row>
    <row r="79" ht="14.55" spans="1:7">
      <c r="A79" s="19" t="s">
        <v>158</v>
      </c>
      <c r="B79" s="20"/>
      <c r="C79" s="21"/>
      <c r="D79" s="22"/>
      <c r="E79" s="23"/>
      <c r="F79" s="24"/>
      <c r="G79" s="25"/>
    </row>
    <row r="80" ht="13.95" spans="1:7">
      <c r="A80" s="26">
        <v>2</v>
      </c>
      <c r="B80" s="26">
        <v>3</v>
      </c>
      <c r="C80" s="26">
        <v>4</v>
      </c>
      <c r="D80" s="26">
        <v>5</v>
      </c>
      <c r="E80" s="27">
        <v>6</v>
      </c>
      <c r="F80" s="22">
        <v>7</v>
      </c>
      <c r="G80" s="28">
        <v>8</v>
      </c>
    </row>
    <row r="81" ht="18" spans="1:7">
      <c r="A81" s="34" t="s">
        <v>223</v>
      </c>
      <c r="B81" s="45">
        <v>1113</v>
      </c>
      <c r="C81" s="45" t="s">
        <v>16</v>
      </c>
      <c r="D81" s="36">
        <v>3</v>
      </c>
      <c r="E81" s="36">
        <v>28</v>
      </c>
      <c r="F81" s="36">
        <v>3</v>
      </c>
      <c r="G81" s="36">
        <v>28</v>
      </c>
    </row>
    <row r="82" ht="18" spans="1:7">
      <c r="A82" s="34" t="s">
        <v>224</v>
      </c>
      <c r="B82" s="45">
        <v>1113</v>
      </c>
      <c r="C82" s="45" t="s">
        <v>16</v>
      </c>
      <c r="D82" s="36">
        <v>7</v>
      </c>
      <c r="E82" s="36">
        <v>70</v>
      </c>
      <c r="F82" s="36">
        <v>7</v>
      </c>
      <c r="G82" s="36">
        <v>70</v>
      </c>
    </row>
    <row r="83" ht="18" spans="1:7">
      <c r="A83" s="34" t="s">
        <v>225</v>
      </c>
      <c r="B83" s="45">
        <v>1113</v>
      </c>
      <c r="C83" s="45" t="s">
        <v>16</v>
      </c>
      <c r="D83" s="36">
        <v>1</v>
      </c>
      <c r="E83" s="36">
        <v>50</v>
      </c>
      <c r="F83" s="36">
        <v>1</v>
      </c>
      <c r="G83" s="36">
        <v>50</v>
      </c>
    </row>
    <row r="84" ht="18" spans="1:7">
      <c r="A84" s="34" t="s">
        <v>226</v>
      </c>
      <c r="B84" s="45">
        <v>1113</v>
      </c>
      <c r="C84" s="45" t="s">
        <v>16</v>
      </c>
      <c r="D84" s="36">
        <v>8</v>
      </c>
      <c r="E84" s="36">
        <v>240</v>
      </c>
      <c r="F84" s="36">
        <v>8</v>
      </c>
      <c r="G84" s="36">
        <v>240</v>
      </c>
    </row>
    <row r="85" ht="18" spans="1:7">
      <c r="A85" s="34" t="s">
        <v>227</v>
      </c>
      <c r="B85" s="45">
        <v>1113</v>
      </c>
      <c r="C85" s="45" t="s">
        <v>16</v>
      </c>
      <c r="D85" s="36">
        <v>1</v>
      </c>
      <c r="E85" s="36">
        <v>55</v>
      </c>
      <c r="F85" s="36">
        <v>1</v>
      </c>
      <c r="G85" s="36">
        <v>55</v>
      </c>
    </row>
    <row r="86" ht="18" spans="1:7">
      <c r="A86" s="34" t="s">
        <v>228</v>
      </c>
      <c r="B86" s="45">
        <v>1113</v>
      </c>
      <c r="C86" s="45" t="s">
        <v>16</v>
      </c>
      <c r="D86" s="36">
        <v>2</v>
      </c>
      <c r="E86" s="36">
        <v>3</v>
      </c>
      <c r="F86" s="36">
        <v>2</v>
      </c>
      <c r="G86" s="36">
        <v>3</v>
      </c>
    </row>
    <row r="87" ht="18" spans="1:7">
      <c r="A87" s="34" t="s">
        <v>229</v>
      </c>
      <c r="B87" s="45">
        <v>1113</v>
      </c>
      <c r="C87" s="45" t="s">
        <v>16</v>
      </c>
      <c r="D87" s="36">
        <v>1</v>
      </c>
      <c r="E87" s="36">
        <v>75</v>
      </c>
      <c r="F87" s="36">
        <v>1</v>
      </c>
      <c r="G87" s="36">
        <v>75</v>
      </c>
    </row>
    <row r="88" ht="18" spans="1:7">
      <c r="A88" s="34" t="s">
        <v>230</v>
      </c>
      <c r="B88" s="45">
        <v>1113</v>
      </c>
      <c r="C88" s="45" t="s">
        <v>16</v>
      </c>
      <c r="D88" s="36">
        <v>2</v>
      </c>
      <c r="E88" s="36">
        <v>213</v>
      </c>
      <c r="F88" s="36">
        <v>2</v>
      </c>
      <c r="G88" s="36">
        <v>213</v>
      </c>
    </row>
    <row r="89" ht="18" spans="1:7">
      <c r="A89" s="34" t="s">
        <v>231</v>
      </c>
      <c r="B89" s="45">
        <v>1113</v>
      </c>
      <c r="C89" s="45" t="s">
        <v>16</v>
      </c>
      <c r="D89" s="36">
        <v>1</v>
      </c>
      <c r="E89" s="36">
        <v>102</v>
      </c>
      <c r="F89" s="36">
        <v>1</v>
      </c>
      <c r="G89" s="36">
        <v>102</v>
      </c>
    </row>
    <row r="90" ht="18" spans="1:7">
      <c r="A90" s="34" t="s">
        <v>232</v>
      </c>
      <c r="B90" s="45">
        <v>1113</v>
      </c>
      <c r="C90" s="45" t="s">
        <v>16</v>
      </c>
      <c r="D90" s="36">
        <v>5</v>
      </c>
      <c r="E90" s="36">
        <v>115</v>
      </c>
      <c r="F90" s="36">
        <v>5</v>
      </c>
      <c r="G90" s="36">
        <v>115</v>
      </c>
    </row>
    <row r="91" ht="18" spans="1:7">
      <c r="A91" s="34" t="s">
        <v>233</v>
      </c>
      <c r="B91" s="45">
        <v>1113</v>
      </c>
      <c r="C91" s="45" t="s">
        <v>16</v>
      </c>
      <c r="D91" s="36">
        <v>10</v>
      </c>
      <c r="E91" s="36">
        <v>250</v>
      </c>
      <c r="F91" s="36">
        <v>10</v>
      </c>
      <c r="G91" s="36">
        <v>250</v>
      </c>
    </row>
    <row r="92" ht="18" spans="1:7">
      <c r="A92" s="34" t="s">
        <v>234</v>
      </c>
      <c r="B92" s="45">
        <v>1113</v>
      </c>
      <c r="C92" s="45" t="s">
        <v>16</v>
      </c>
      <c r="D92" s="36">
        <v>10</v>
      </c>
      <c r="E92" s="36">
        <v>2165</v>
      </c>
      <c r="F92" s="36">
        <v>10</v>
      </c>
      <c r="G92" s="36">
        <v>2165</v>
      </c>
    </row>
    <row r="93" ht="18" spans="1:7">
      <c r="A93" s="34" t="s">
        <v>235</v>
      </c>
      <c r="B93" s="45">
        <v>1113</v>
      </c>
      <c r="C93" s="45" t="s">
        <v>16</v>
      </c>
      <c r="D93" s="36">
        <v>1</v>
      </c>
      <c r="E93" s="36">
        <v>38</v>
      </c>
      <c r="F93" s="36">
        <v>1</v>
      </c>
      <c r="G93" s="36">
        <v>38</v>
      </c>
    </row>
    <row r="94" ht="18" spans="1:7">
      <c r="A94" s="34" t="s">
        <v>236</v>
      </c>
      <c r="B94" s="45">
        <v>1113</v>
      </c>
      <c r="C94" s="45" t="s">
        <v>16</v>
      </c>
      <c r="D94" s="36">
        <v>1</v>
      </c>
      <c r="E94" s="36">
        <v>702</v>
      </c>
      <c r="F94" s="36">
        <v>1</v>
      </c>
      <c r="G94" s="36">
        <v>702</v>
      </c>
    </row>
    <row r="95" ht="18" spans="1:7">
      <c r="A95" s="34" t="s">
        <v>237</v>
      </c>
      <c r="B95" s="45">
        <v>1113</v>
      </c>
      <c r="C95" s="45" t="s">
        <v>16</v>
      </c>
      <c r="D95" s="36">
        <v>2</v>
      </c>
      <c r="E95" s="36">
        <v>936</v>
      </c>
      <c r="F95" s="36">
        <v>2</v>
      </c>
      <c r="G95" s="36">
        <v>936</v>
      </c>
    </row>
    <row r="96" ht="18" spans="1:7">
      <c r="A96" s="34" t="s">
        <v>238</v>
      </c>
      <c r="B96" s="45">
        <v>1113</v>
      </c>
      <c r="C96" s="45" t="s">
        <v>16</v>
      </c>
      <c r="D96" s="36">
        <v>22</v>
      </c>
      <c r="E96" s="36">
        <v>444</v>
      </c>
      <c r="F96" s="36">
        <v>22</v>
      </c>
      <c r="G96" s="36">
        <v>444</v>
      </c>
    </row>
    <row r="97" ht="18" spans="1:7">
      <c r="A97" s="34" t="s">
        <v>239</v>
      </c>
      <c r="B97" s="45">
        <v>1113</v>
      </c>
      <c r="C97" s="45" t="s">
        <v>16</v>
      </c>
      <c r="D97" s="36">
        <v>20</v>
      </c>
      <c r="E97" s="36">
        <v>190</v>
      </c>
      <c r="F97" s="36">
        <v>20</v>
      </c>
      <c r="G97" s="36">
        <v>190</v>
      </c>
    </row>
    <row r="98" ht="18" spans="1:7">
      <c r="A98" s="34" t="s">
        <v>192</v>
      </c>
      <c r="B98" s="45">
        <v>1113</v>
      </c>
      <c r="C98" s="45" t="s">
        <v>16</v>
      </c>
      <c r="D98" s="36">
        <v>20</v>
      </c>
      <c r="E98" s="36">
        <v>500</v>
      </c>
      <c r="F98" s="36">
        <v>20</v>
      </c>
      <c r="G98" s="36">
        <v>500</v>
      </c>
    </row>
    <row r="99" ht="18" spans="1:7">
      <c r="A99" s="34" t="s">
        <v>240</v>
      </c>
      <c r="B99" s="45">
        <v>1113</v>
      </c>
      <c r="C99" s="45" t="s">
        <v>16</v>
      </c>
      <c r="D99" s="36">
        <v>1</v>
      </c>
      <c r="E99" s="36">
        <v>48</v>
      </c>
      <c r="F99" s="36">
        <v>1</v>
      </c>
      <c r="G99" s="36">
        <v>48</v>
      </c>
    </row>
    <row r="100" ht="18" spans="1:7">
      <c r="A100" s="34" t="s">
        <v>241</v>
      </c>
      <c r="B100" s="45">
        <v>1113</v>
      </c>
      <c r="C100" s="45" t="s">
        <v>16</v>
      </c>
      <c r="D100" s="36">
        <v>11</v>
      </c>
      <c r="E100" s="36">
        <v>495</v>
      </c>
      <c r="F100" s="36">
        <v>11</v>
      </c>
      <c r="G100" s="36">
        <v>495</v>
      </c>
    </row>
    <row r="101" ht="18" spans="1:7">
      <c r="A101" s="34" t="s">
        <v>242</v>
      </c>
      <c r="B101" s="45">
        <v>1113</v>
      </c>
      <c r="C101" s="45" t="s">
        <v>16</v>
      </c>
      <c r="D101" s="36">
        <v>11</v>
      </c>
      <c r="E101" s="36">
        <v>44</v>
      </c>
      <c r="F101" s="36">
        <v>11</v>
      </c>
      <c r="G101" s="36">
        <v>44</v>
      </c>
    </row>
    <row r="102" ht="18" spans="1:7">
      <c r="A102" s="34" t="s">
        <v>243</v>
      </c>
      <c r="B102" s="45">
        <v>1113</v>
      </c>
      <c r="C102" s="45" t="s">
        <v>16</v>
      </c>
      <c r="D102" s="36">
        <v>11</v>
      </c>
      <c r="E102" s="36">
        <v>132</v>
      </c>
      <c r="F102" s="36">
        <v>11</v>
      </c>
      <c r="G102" s="36">
        <v>132</v>
      </c>
    </row>
    <row r="103" ht="18" spans="1:7">
      <c r="A103" s="34" t="s">
        <v>244</v>
      </c>
      <c r="B103" s="45">
        <v>1113</v>
      </c>
      <c r="C103" s="45" t="s">
        <v>16</v>
      </c>
      <c r="D103" s="36">
        <v>11</v>
      </c>
      <c r="E103" s="36">
        <v>1637</v>
      </c>
      <c r="F103" s="36">
        <v>11</v>
      </c>
      <c r="G103" s="36">
        <v>1637</v>
      </c>
    </row>
    <row r="104" ht="18" spans="1:7">
      <c r="A104" s="34" t="s">
        <v>245</v>
      </c>
      <c r="B104" s="45">
        <v>1113</v>
      </c>
      <c r="C104" s="45" t="s">
        <v>16</v>
      </c>
      <c r="D104" s="36">
        <v>4</v>
      </c>
      <c r="E104" s="36">
        <v>80</v>
      </c>
      <c r="F104" s="36">
        <v>4</v>
      </c>
      <c r="G104" s="36">
        <v>80</v>
      </c>
    </row>
    <row r="105" ht="18" spans="1:7">
      <c r="A105" s="34" t="s">
        <v>246</v>
      </c>
      <c r="B105" s="45">
        <v>1113</v>
      </c>
      <c r="C105" s="45" t="s">
        <v>16</v>
      </c>
      <c r="D105" s="36">
        <v>6</v>
      </c>
      <c r="E105" s="36">
        <v>55</v>
      </c>
      <c r="F105" s="36">
        <v>6</v>
      </c>
      <c r="G105" s="36">
        <v>55</v>
      </c>
    </row>
    <row r="106" ht="18" spans="1:7">
      <c r="A106" s="34" t="s">
        <v>247</v>
      </c>
      <c r="B106" s="45">
        <v>1113</v>
      </c>
      <c r="C106" s="45" t="s">
        <v>16</v>
      </c>
      <c r="D106" s="36">
        <v>9</v>
      </c>
      <c r="E106" s="36">
        <v>907</v>
      </c>
      <c r="F106" s="36">
        <v>9</v>
      </c>
      <c r="G106" s="36">
        <v>907</v>
      </c>
    </row>
    <row r="107" ht="18" spans="1:7">
      <c r="A107" s="34" t="s">
        <v>248</v>
      </c>
      <c r="B107" s="45">
        <v>1113</v>
      </c>
      <c r="C107" s="45" t="s">
        <v>16</v>
      </c>
      <c r="D107" s="36">
        <v>3</v>
      </c>
      <c r="E107" s="36">
        <v>90</v>
      </c>
      <c r="F107" s="36">
        <v>3</v>
      </c>
      <c r="G107" s="36">
        <v>90</v>
      </c>
    </row>
    <row r="108" ht="18" spans="1:7">
      <c r="A108" s="34" t="s">
        <v>249</v>
      </c>
      <c r="B108" s="45">
        <v>1113</v>
      </c>
      <c r="C108" s="45" t="s">
        <v>16</v>
      </c>
      <c r="D108" s="36">
        <v>2</v>
      </c>
      <c r="E108" s="36">
        <v>1050</v>
      </c>
      <c r="F108" s="36">
        <v>2</v>
      </c>
      <c r="G108" s="36">
        <v>1050</v>
      </c>
    </row>
    <row r="109" ht="18" spans="1:7">
      <c r="A109" s="34" t="s">
        <v>250</v>
      </c>
      <c r="B109" s="45">
        <v>1113</v>
      </c>
      <c r="C109" s="45" t="s">
        <v>16</v>
      </c>
      <c r="D109" s="36">
        <v>1</v>
      </c>
      <c r="E109" s="36">
        <v>75</v>
      </c>
      <c r="F109" s="36">
        <v>1</v>
      </c>
      <c r="G109" s="36">
        <v>75</v>
      </c>
    </row>
    <row r="110" ht="18" spans="1:7">
      <c r="A110" s="34" t="s">
        <v>251</v>
      </c>
      <c r="B110" s="45">
        <v>1113</v>
      </c>
      <c r="C110" s="45" t="s">
        <v>16</v>
      </c>
      <c r="D110" s="59">
        <v>4</v>
      </c>
      <c r="E110" s="36">
        <v>48</v>
      </c>
      <c r="F110" s="36">
        <v>4</v>
      </c>
      <c r="G110" s="36">
        <v>48</v>
      </c>
    </row>
    <row r="111" ht="18" spans="1:7">
      <c r="A111" s="34" t="s">
        <v>252</v>
      </c>
      <c r="B111" s="45">
        <v>1113</v>
      </c>
      <c r="C111" s="45" t="s">
        <v>16</v>
      </c>
      <c r="D111" s="59">
        <v>6</v>
      </c>
      <c r="E111" s="36">
        <v>51</v>
      </c>
      <c r="F111" s="36">
        <v>6</v>
      </c>
      <c r="G111" s="36">
        <v>51</v>
      </c>
    </row>
    <row r="112" ht="18" spans="1:7">
      <c r="A112" s="34" t="s">
        <v>253</v>
      </c>
      <c r="B112" s="45">
        <v>1113</v>
      </c>
      <c r="C112" s="45" t="s">
        <v>16</v>
      </c>
      <c r="D112" s="59">
        <v>1</v>
      </c>
      <c r="E112" s="36">
        <v>400</v>
      </c>
      <c r="F112" s="36">
        <v>1</v>
      </c>
      <c r="G112" s="36">
        <v>400</v>
      </c>
    </row>
    <row r="113" ht="18" spans="1:7">
      <c r="A113" s="34" t="s">
        <v>254</v>
      </c>
      <c r="B113" s="45">
        <v>1113</v>
      </c>
      <c r="C113" s="45" t="s">
        <v>16</v>
      </c>
      <c r="D113" s="59">
        <v>20</v>
      </c>
      <c r="E113" s="36">
        <v>568</v>
      </c>
      <c r="F113" s="36">
        <v>20</v>
      </c>
      <c r="G113" s="36">
        <v>568</v>
      </c>
    </row>
    <row r="114" ht="18" spans="1:7">
      <c r="A114" s="34" t="s">
        <v>255</v>
      </c>
      <c r="B114" s="45">
        <v>1113</v>
      </c>
      <c r="C114" s="45" t="s">
        <v>16</v>
      </c>
      <c r="D114" s="59">
        <v>1</v>
      </c>
      <c r="E114" s="36">
        <v>360</v>
      </c>
      <c r="F114" s="36">
        <v>1</v>
      </c>
      <c r="G114" s="36">
        <v>360</v>
      </c>
    </row>
    <row r="115" ht="18" spans="1:7">
      <c r="A115" s="34" t="s">
        <v>256</v>
      </c>
      <c r="B115" s="45">
        <v>1113</v>
      </c>
      <c r="C115" s="46" t="s">
        <v>16</v>
      </c>
      <c r="D115" s="59">
        <v>1</v>
      </c>
      <c r="E115" s="36">
        <v>800</v>
      </c>
      <c r="F115" s="36">
        <v>1</v>
      </c>
      <c r="G115" s="36">
        <v>800</v>
      </c>
    </row>
    <row r="116" ht="18" spans="1:7">
      <c r="A116" s="34" t="s">
        <v>257</v>
      </c>
      <c r="B116" s="45">
        <v>1113</v>
      </c>
      <c r="C116" s="45" t="s">
        <v>16</v>
      </c>
      <c r="D116" s="59">
        <v>90</v>
      </c>
      <c r="E116" s="36">
        <v>600</v>
      </c>
      <c r="F116" s="36">
        <v>90</v>
      </c>
      <c r="G116" s="36">
        <v>600</v>
      </c>
    </row>
    <row r="117" ht="18" spans="1:7">
      <c r="A117" s="34" t="s">
        <v>258</v>
      </c>
      <c r="B117" s="45">
        <v>1113</v>
      </c>
      <c r="C117" s="48" t="s">
        <v>16</v>
      </c>
      <c r="D117" s="60">
        <v>8</v>
      </c>
      <c r="E117" s="36">
        <v>567</v>
      </c>
      <c r="F117" s="36">
        <v>8</v>
      </c>
      <c r="G117" s="36">
        <v>567</v>
      </c>
    </row>
    <row r="118" ht="18" spans="1:7">
      <c r="A118" s="34" t="s">
        <v>259</v>
      </c>
      <c r="B118" s="45">
        <v>1113</v>
      </c>
      <c r="C118" s="45" t="s">
        <v>16</v>
      </c>
      <c r="D118" s="59">
        <v>1</v>
      </c>
      <c r="E118" s="36">
        <v>163</v>
      </c>
      <c r="F118" s="36">
        <v>1</v>
      </c>
      <c r="G118" s="36">
        <v>163</v>
      </c>
    </row>
    <row r="119" ht="18" spans="1:7">
      <c r="A119" s="34" t="s">
        <v>260</v>
      </c>
      <c r="B119" s="45">
        <v>1113</v>
      </c>
      <c r="C119" s="47" t="s">
        <v>16</v>
      </c>
      <c r="D119" s="59">
        <v>1</v>
      </c>
      <c r="E119" s="36">
        <v>168</v>
      </c>
      <c r="F119" s="36">
        <v>1</v>
      </c>
      <c r="G119" s="36">
        <v>168</v>
      </c>
    </row>
    <row r="120" ht="18.75" spans="1:7">
      <c r="A120" s="34" t="s">
        <v>261</v>
      </c>
      <c r="B120" s="45">
        <v>1113</v>
      </c>
      <c r="C120" s="45" t="s">
        <v>16</v>
      </c>
      <c r="D120" s="59">
        <v>5</v>
      </c>
      <c r="E120" s="36">
        <v>75</v>
      </c>
      <c r="F120" s="36">
        <v>5</v>
      </c>
      <c r="G120" s="36">
        <v>75</v>
      </c>
    </row>
    <row r="121" ht="18.15" spans="1:7">
      <c r="A121" s="61" t="s">
        <v>262</v>
      </c>
      <c r="B121" s="62"/>
      <c r="C121" s="62"/>
      <c r="D121" s="63">
        <f>SUM(D81:D120)</f>
        <v>325</v>
      </c>
      <c r="E121" s="63">
        <f>SUM(E81:E120)</f>
        <v>14589</v>
      </c>
      <c r="F121" s="63">
        <f>SUM(F81:F120)</f>
        <v>325</v>
      </c>
      <c r="G121" s="63">
        <f>SUM(G81:G120)</f>
        <v>14589</v>
      </c>
    </row>
    <row r="122" ht="15.6" spans="1:7">
      <c r="A122" s="1" t="s">
        <v>0</v>
      </c>
      <c r="B122" s="2"/>
      <c r="C122" s="3" t="s">
        <v>1</v>
      </c>
      <c r="D122" s="4" t="s">
        <v>2</v>
      </c>
      <c r="E122" s="4"/>
      <c r="F122" s="5" t="s">
        <v>3</v>
      </c>
      <c r="G122" s="6"/>
    </row>
    <row r="123" ht="13.8" spans="1:7">
      <c r="A123" s="7" t="s">
        <v>4</v>
      </c>
      <c r="B123" s="8" t="s">
        <v>5</v>
      </c>
      <c r="C123" s="9" t="s">
        <v>6</v>
      </c>
      <c r="D123" s="10"/>
      <c r="E123" s="10"/>
      <c r="F123" s="11" t="s">
        <v>7</v>
      </c>
      <c r="G123" s="12"/>
    </row>
    <row r="124" ht="15" customHeight="1" spans="1:7">
      <c r="A124" s="13" t="s">
        <v>8</v>
      </c>
      <c r="B124" s="11" t="s">
        <v>9</v>
      </c>
      <c r="C124" s="14" t="s">
        <v>10</v>
      </c>
      <c r="D124" s="15" t="s">
        <v>11</v>
      </c>
      <c r="E124" s="16" t="s">
        <v>12</v>
      </c>
      <c r="F124" s="17" t="s">
        <v>11</v>
      </c>
      <c r="G124" s="18" t="s">
        <v>13</v>
      </c>
    </row>
    <row r="125" ht="14.55" spans="1:7">
      <c r="A125" s="19" t="s">
        <v>158</v>
      </c>
      <c r="B125" s="20"/>
      <c r="C125" s="21"/>
      <c r="D125" s="22"/>
      <c r="E125" s="23"/>
      <c r="F125" s="24"/>
      <c r="G125" s="25"/>
    </row>
    <row r="126" ht="13.95" spans="1:7">
      <c r="A126" s="26">
        <v>2</v>
      </c>
      <c r="B126" s="26">
        <v>3</v>
      </c>
      <c r="C126" s="26">
        <v>4</v>
      </c>
      <c r="D126" s="26">
        <v>5</v>
      </c>
      <c r="E126" s="27">
        <v>6</v>
      </c>
      <c r="F126" s="22">
        <v>7</v>
      </c>
      <c r="G126" s="28">
        <v>8</v>
      </c>
    </row>
    <row r="127" ht="18" spans="1:7">
      <c r="A127" s="34" t="s">
        <v>263</v>
      </c>
      <c r="B127" s="45">
        <v>1113</v>
      </c>
      <c r="C127" s="45" t="s">
        <v>16</v>
      </c>
      <c r="D127" s="36">
        <v>1</v>
      </c>
      <c r="E127" s="36">
        <v>30</v>
      </c>
      <c r="F127" s="36">
        <v>1</v>
      </c>
      <c r="G127" s="36">
        <v>30</v>
      </c>
    </row>
    <row r="128" ht="18" spans="1:7">
      <c r="A128" s="34" t="s">
        <v>264</v>
      </c>
      <c r="B128" s="45">
        <v>1113</v>
      </c>
      <c r="C128" s="45" t="s">
        <v>16</v>
      </c>
      <c r="D128" s="36">
        <v>1</v>
      </c>
      <c r="E128" s="36">
        <v>30</v>
      </c>
      <c r="F128" s="36">
        <v>1</v>
      </c>
      <c r="G128" s="36">
        <v>30</v>
      </c>
    </row>
    <row r="129" ht="18" spans="1:7">
      <c r="A129" s="34" t="s">
        <v>265</v>
      </c>
      <c r="B129" s="45">
        <v>1113</v>
      </c>
      <c r="C129" s="45" t="s">
        <v>16</v>
      </c>
      <c r="D129" s="36">
        <v>7</v>
      </c>
      <c r="E129" s="36">
        <v>140</v>
      </c>
      <c r="F129" s="36">
        <v>7</v>
      </c>
      <c r="G129" s="36">
        <v>140</v>
      </c>
    </row>
    <row r="130" ht="18" spans="1:7">
      <c r="A130" s="34" t="s">
        <v>235</v>
      </c>
      <c r="B130" s="45">
        <v>1113</v>
      </c>
      <c r="C130" s="45" t="s">
        <v>16</v>
      </c>
      <c r="D130" s="36">
        <v>1</v>
      </c>
      <c r="E130" s="36">
        <v>100</v>
      </c>
      <c r="F130" s="36">
        <v>1</v>
      </c>
      <c r="G130" s="36">
        <v>100</v>
      </c>
    </row>
    <row r="131" ht="18" spans="1:7">
      <c r="A131" s="64" t="s">
        <v>266</v>
      </c>
      <c r="B131" s="45">
        <v>1113</v>
      </c>
      <c r="C131" s="45" t="s">
        <v>16</v>
      </c>
      <c r="D131" s="36">
        <v>2</v>
      </c>
      <c r="E131" s="36">
        <v>100</v>
      </c>
      <c r="F131" s="36">
        <v>2</v>
      </c>
      <c r="G131" s="36">
        <v>100</v>
      </c>
    </row>
    <row r="132" ht="18" spans="1:7">
      <c r="A132" s="64" t="s">
        <v>267</v>
      </c>
      <c r="B132" s="45">
        <v>1113</v>
      </c>
      <c r="C132" s="45" t="s">
        <v>16</v>
      </c>
      <c r="D132" s="36">
        <v>4</v>
      </c>
      <c r="E132" s="36">
        <v>120</v>
      </c>
      <c r="F132" s="36">
        <v>4</v>
      </c>
      <c r="G132" s="36">
        <v>120</v>
      </c>
    </row>
    <row r="133" ht="18" spans="1:7">
      <c r="A133" s="64" t="s">
        <v>268</v>
      </c>
      <c r="B133" s="45">
        <v>1113</v>
      </c>
      <c r="C133" s="45" t="s">
        <v>16</v>
      </c>
      <c r="D133" s="36">
        <v>3</v>
      </c>
      <c r="E133" s="36">
        <v>90</v>
      </c>
      <c r="F133" s="36">
        <v>3</v>
      </c>
      <c r="G133" s="36">
        <v>90</v>
      </c>
    </row>
    <row r="134" ht="18" spans="1:7">
      <c r="A134" s="64" t="s">
        <v>269</v>
      </c>
      <c r="B134" s="45">
        <v>1113</v>
      </c>
      <c r="C134" s="45" t="s">
        <v>16</v>
      </c>
      <c r="D134" s="36">
        <v>15</v>
      </c>
      <c r="E134" s="36">
        <v>225</v>
      </c>
      <c r="F134" s="36">
        <v>15</v>
      </c>
      <c r="G134" s="36">
        <v>225</v>
      </c>
    </row>
    <row r="135" ht="18" spans="1:7">
      <c r="A135" s="64" t="s">
        <v>269</v>
      </c>
      <c r="B135" s="45">
        <v>1113</v>
      </c>
      <c r="C135" s="45" t="s">
        <v>16</v>
      </c>
      <c r="D135" s="36">
        <v>79</v>
      </c>
      <c r="E135" s="36">
        <v>632</v>
      </c>
      <c r="F135" s="36">
        <v>79</v>
      </c>
      <c r="G135" s="36">
        <v>632</v>
      </c>
    </row>
    <row r="136" ht="18" spans="1:7">
      <c r="A136" s="64" t="s">
        <v>270</v>
      </c>
      <c r="B136" s="45">
        <v>1113</v>
      </c>
      <c r="C136" s="45" t="s">
        <v>16</v>
      </c>
      <c r="D136" s="36">
        <v>67</v>
      </c>
      <c r="E136" s="36">
        <v>335</v>
      </c>
      <c r="F136" s="36">
        <v>67</v>
      </c>
      <c r="G136" s="36">
        <v>335</v>
      </c>
    </row>
    <row r="137" ht="18" spans="1:7">
      <c r="A137" s="34" t="s">
        <v>271</v>
      </c>
      <c r="B137" s="45">
        <v>1113</v>
      </c>
      <c r="C137" s="45" t="s">
        <v>16</v>
      </c>
      <c r="D137" s="36">
        <v>15</v>
      </c>
      <c r="E137" s="36">
        <v>90</v>
      </c>
      <c r="F137" s="36">
        <v>15</v>
      </c>
      <c r="G137" s="36">
        <v>90</v>
      </c>
    </row>
    <row r="138" ht="18" spans="1:7">
      <c r="A138" s="34" t="s">
        <v>272</v>
      </c>
      <c r="B138" s="45">
        <v>1113</v>
      </c>
      <c r="C138" s="45" t="s">
        <v>16</v>
      </c>
      <c r="D138" s="36">
        <v>9</v>
      </c>
      <c r="E138" s="36">
        <v>180</v>
      </c>
      <c r="F138" s="36">
        <v>9</v>
      </c>
      <c r="G138" s="36">
        <v>180</v>
      </c>
    </row>
    <row r="139" ht="18" spans="1:7">
      <c r="A139" s="34" t="s">
        <v>273</v>
      </c>
      <c r="B139" s="45">
        <v>1113</v>
      </c>
      <c r="C139" s="45" t="s">
        <v>16</v>
      </c>
      <c r="D139" s="36">
        <v>3</v>
      </c>
      <c r="E139" s="36">
        <v>600</v>
      </c>
      <c r="F139" s="36">
        <v>3</v>
      </c>
      <c r="G139" s="36">
        <v>600</v>
      </c>
    </row>
    <row r="140" ht="18" spans="1:7">
      <c r="A140" s="34" t="s">
        <v>274</v>
      </c>
      <c r="B140" s="45">
        <v>1113</v>
      </c>
      <c r="C140" s="45" t="s">
        <v>16</v>
      </c>
      <c r="D140" s="36">
        <v>1</v>
      </c>
      <c r="E140" s="36">
        <v>50</v>
      </c>
      <c r="F140" s="36">
        <v>1</v>
      </c>
      <c r="G140" s="36">
        <v>50</v>
      </c>
    </row>
    <row r="141" ht="18" spans="1:7">
      <c r="A141" s="34" t="s">
        <v>275</v>
      </c>
      <c r="B141" s="45">
        <v>1113</v>
      </c>
      <c r="C141" s="45" t="s">
        <v>16</v>
      </c>
      <c r="D141" s="36">
        <v>1</v>
      </c>
      <c r="E141" s="36">
        <v>25</v>
      </c>
      <c r="F141" s="36">
        <v>1</v>
      </c>
      <c r="G141" s="36">
        <v>25</v>
      </c>
    </row>
    <row r="142" ht="18" spans="1:7">
      <c r="A142" s="34" t="s">
        <v>276</v>
      </c>
      <c r="B142" s="45">
        <v>1113</v>
      </c>
      <c r="C142" s="45" t="s">
        <v>16</v>
      </c>
      <c r="D142" s="36">
        <v>1</v>
      </c>
      <c r="E142" s="36">
        <v>25</v>
      </c>
      <c r="F142" s="36">
        <v>1</v>
      </c>
      <c r="G142" s="36">
        <v>25</v>
      </c>
    </row>
    <row r="143" ht="18" spans="1:7">
      <c r="A143" s="34" t="s">
        <v>277</v>
      </c>
      <c r="B143" s="45">
        <v>1113</v>
      </c>
      <c r="C143" s="45" t="s">
        <v>16</v>
      </c>
      <c r="D143" s="36">
        <v>1</v>
      </c>
      <c r="E143" s="36">
        <v>25</v>
      </c>
      <c r="F143" s="36">
        <v>1</v>
      </c>
      <c r="G143" s="36">
        <v>25</v>
      </c>
    </row>
    <row r="144" ht="18" spans="1:7">
      <c r="A144" s="34" t="s">
        <v>278</v>
      </c>
      <c r="B144" s="45">
        <v>1113</v>
      </c>
      <c r="C144" s="45" t="s">
        <v>16</v>
      </c>
      <c r="D144" s="36">
        <v>1</v>
      </c>
      <c r="E144" s="36">
        <v>25</v>
      </c>
      <c r="F144" s="36">
        <v>1</v>
      </c>
      <c r="G144" s="36">
        <v>25</v>
      </c>
    </row>
    <row r="145" ht="18" spans="1:7">
      <c r="A145" s="34" t="s">
        <v>279</v>
      </c>
      <c r="B145" s="45">
        <v>1113</v>
      </c>
      <c r="C145" s="45" t="s">
        <v>16</v>
      </c>
      <c r="D145" s="36">
        <v>1</v>
      </c>
      <c r="E145" s="36">
        <v>25</v>
      </c>
      <c r="F145" s="36">
        <v>1</v>
      </c>
      <c r="G145" s="36">
        <v>25</v>
      </c>
    </row>
    <row r="146" ht="18" spans="1:7">
      <c r="A146" s="34" t="s">
        <v>280</v>
      </c>
      <c r="B146" s="45">
        <v>1113</v>
      </c>
      <c r="C146" s="45" t="s">
        <v>16</v>
      </c>
      <c r="D146" s="36">
        <v>1</v>
      </c>
      <c r="E146" s="36">
        <v>250</v>
      </c>
      <c r="F146" s="36">
        <v>1</v>
      </c>
      <c r="G146" s="36">
        <v>250</v>
      </c>
    </row>
    <row r="147" ht="18" spans="1:7">
      <c r="A147" s="34" t="s">
        <v>281</v>
      </c>
      <c r="B147" s="45">
        <v>1113</v>
      </c>
      <c r="C147" s="45" t="s">
        <v>16</v>
      </c>
      <c r="D147" s="36">
        <v>1</v>
      </c>
      <c r="E147" s="36">
        <v>99</v>
      </c>
      <c r="F147" s="36">
        <v>1</v>
      </c>
      <c r="G147" s="36">
        <v>99</v>
      </c>
    </row>
    <row r="148" ht="18" spans="1:7">
      <c r="A148" s="34" t="s">
        <v>282</v>
      </c>
      <c r="B148" s="45">
        <v>1113</v>
      </c>
      <c r="C148" s="45" t="s">
        <v>16</v>
      </c>
      <c r="D148" s="36">
        <v>1</v>
      </c>
      <c r="E148" s="36">
        <v>39</v>
      </c>
      <c r="F148" s="36">
        <v>1</v>
      </c>
      <c r="G148" s="36">
        <v>39</v>
      </c>
    </row>
    <row r="149" ht="18" spans="1:7">
      <c r="A149" s="34" t="s">
        <v>283</v>
      </c>
      <c r="B149" s="45">
        <v>1113</v>
      </c>
      <c r="C149" s="45" t="s">
        <v>16</v>
      </c>
      <c r="D149" s="36">
        <v>1</v>
      </c>
      <c r="E149" s="36">
        <v>39</v>
      </c>
      <c r="F149" s="36">
        <v>1</v>
      </c>
      <c r="G149" s="36">
        <v>39</v>
      </c>
    </row>
    <row r="150" ht="18" spans="1:7">
      <c r="A150" s="34" t="s">
        <v>284</v>
      </c>
      <c r="B150" s="45">
        <v>1113</v>
      </c>
      <c r="C150" s="45" t="s">
        <v>16</v>
      </c>
      <c r="D150" s="36">
        <v>1</v>
      </c>
      <c r="E150" s="36">
        <v>15</v>
      </c>
      <c r="F150" s="36">
        <v>1</v>
      </c>
      <c r="G150" s="36">
        <v>15</v>
      </c>
    </row>
    <row r="151" ht="18" spans="1:7">
      <c r="A151" s="34" t="s">
        <v>285</v>
      </c>
      <c r="B151" s="45">
        <v>1113</v>
      </c>
      <c r="C151" s="45" t="s">
        <v>16</v>
      </c>
      <c r="D151" s="36">
        <v>1</v>
      </c>
      <c r="E151" s="36">
        <v>15</v>
      </c>
      <c r="F151" s="36">
        <v>1</v>
      </c>
      <c r="G151" s="36">
        <v>15</v>
      </c>
    </row>
    <row r="152" ht="18" spans="1:7">
      <c r="A152" s="34" t="s">
        <v>286</v>
      </c>
      <c r="B152" s="45">
        <v>1113</v>
      </c>
      <c r="C152" s="45" t="s">
        <v>16</v>
      </c>
      <c r="D152" s="36">
        <v>1</v>
      </c>
      <c r="E152" s="36">
        <v>99</v>
      </c>
      <c r="F152" s="36">
        <v>1</v>
      </c>
      <c r="G152" s="36">
        <v>99</v>
      </c>
    </row>
    <row r="153" ht="18" spans="1:7">
      <c r="A153" s="34" t="s">
        <v>287</v>
      </c>
      <c r="B153" s="45">
        <v>1113</v>
      </c>
      <c r="C153" s="45" t="s">
        <v>16</v>
      </c>
      <c r="D153" s="36">
        <v>1</v>
      </c>
      <c r="E153" s="36">
        <v>79</v>
      </c>
      <c r="F153" s="36">
        <v>1</v>
      </c>
      <c r="G153" s="36">
        <v>79</v>
      </c>
    </row>
    <row r="154" ht="18" spans="1:7">
      <c r="A154" s="34" t="s">
        <v>288</v>
      </c>
      <c r="B154" s="45">
        <v>1113</v>
      </c>
      <c r="C154" s="45" t="s">
        <v>16</v>
      </c>
      <c r="D154" s="36">
        <v>1</v>
      </c>
      <c r="E154" s="36">
        <v>59</v>
      </c>
      <c r="F154" s="65">
        <v>1</v>
      </c>
      <c r="G154" s="66">
        <v>59</v>
      </c>
    </row>
    <row r="155" ht="18" spans="1:7">
      <c r="A155" s="67" t="s">
        <v>289</v>
      </c>
      <c r="B155" s="47">
        <v>1113</v>
      </c>
      <c r="C155" s="47" t="s">
        <v>16</v>
      </c>
      <c r="D155" s="68">
        <v>1</v>
      </c>
      <c r="E155" s="68">
        <v>59</v>
      </c>
      <c r="F155" s="68">
        <v>1</v>
      </c>
      <c r="G155" s="68">
        <v>59</v>
      </c>
    </row>
    <row r="156" ht="18" spans="1:7">
      <c r="A156" s="34" t="s">
        <v>290</v>
      </c>
      <c r="B156" s="45">
        <v>1113</v>
      </c>
      <c r="C156" s="45" t="s">
        <v>16</v>
      </c>
      <c r="D156" s="36">
        <v>1</v>
      </c>
      <c r="E156" s="36">
        <v>89</v>
      </c>
      <c r="F156" s="36">
        <v>1</v>
      </c>
      <c r="G156" s="36">
        <v>89</v>
      </c>
    </row>
    <row r="157" ht="18" spans="1:7">
      <c r="A157" s="34" t="s">
        <v>291</v>
      </c>
      <c r="B157" s="45">
        <v>1113</v>
      </c>
      <c r="C157" s="45" t="s">
        <v>16</v>
      </c>
      <c r="D157" s="36">
        <v>1</v>
      </c>
      <c r="E157" s="36">
        <v>149</v>
      </c>
      <c r="F157" s="36">
        <v>1</v>
      </c>
      <c r="G157" s="36">
        <v>149</v>
      </c>
    </row>
    <row r="158" ht="18" spans="1:7">
      <c r="A158" s="34" t="s">
        <v>292</v>
      </c>
      <c r="B158" s="45">
        <v>1113</v>
      </c>
      <c r="C158" s="45" t="s">
        <v>16</v>
      </c>
      <c r="D158" s="36">
        <v>1</v>
      </c>
      <c r="E158" s="36">
        <v>350</v>
      </c>
      <c r="F158" s="36">
        <v>1</v>
      </c>
      <c r="G158" s="36">
        <v>350</v>
      </c>
    </row>
    <row r="159" ht="18" spans="1:7">
      <c r="A159" s="34" t="s">
        <v>293</v>
      </c>
      <c r="B159" s="45">
        <v>1113</v>
      </c>
      <c r="C159" s="45" t="s">
        <v>16</v>
      </c>
      <c r="D159" s="36">
        <v>1</v>
      </c>
      <c r="E159" s="36">
        <v>160</v>
      </c>
      <c r="F159" s="36">
        <v>1</v>
      </c>
      <c r="G159" s="36">
        <v>160</v>
      </c>
    </row>
    <row r="160" ht="18" spans="1:7">
      <c r="A160" s="34" t="s">
        <v>294</v>
      </c>
      <c r="B160" s="45">
        <v>1113</v>
      </c>
      <c r="C160" s="45" t="s">
        <v>16</v>
      </c>
      <c r="D160" s="36">
        <v>1</v>
      </c>
      <c r="E160" s="36">
        <v>46</v>
      </c>
      <c r="F160" s="36">
        <v>1</v>
      </c>
      <c r="G160" s="36">
        <v>46</v>
      </c>
    </row>
    <row r="161" ht="18" spans="1:7">
      <c r="A161" s="34" t="s">
        <v>295</v>
      </c>
      <c r="B161" s="45">
        <v>1113</v>
      </c>
      <c r="C161" s="46" t="s">
        <v>16</v>
      </c>
      <c r="D161" s="36">
        <v>1</v>
      </c>
      <c r="E161" s="36">
        <v>44</v>
      </c>
      <c r="F161" s="36">
        <v>1</v>
      </c>
      <c r="G161" s="36">
        <v>44</v>
      </c>
    </row>
    <row r="162" ht="18" spans="1:7">
      <c r="A162" s="34" t="s">
        <v>296</v>
      </c>
      <c r="B162" s="45">
        <v>1113</v>
      </c>
      <c r="C162" s="45" t="s">
        <v>16</v>
      </c>
      <c r="D162" s="36">
        <v>1</v>
      </c>
      <c r="E162" s="36">
        <v>26</v>
      </c>
      <c r="F162" s="36">
        <v>1</v>
      </c>
      <c r="G162" s="36">
        <v>26</v>
      </c>
    </row>
    <row r="163" ht="18" spans="1:7">
      <c r="A163" s="34" t="s">
        <v>297</v>
      </c>
      <c r="B163" s="45">
        <v>1113</v>
      </c>
      <c r="C163" s="48" t="s">
        <v>16</v>
      </c>
      <c r="D163" s="36">
        <v>1</v>
      </c>
      <c r="E163" s="36">
        <v>20</v>
      </c>
      <c r="F163" s="36">
        <v>1</v>
      </c>
      <c r="G163" s="36">
        <v>20</v>
      </c>
    </row>
    <row r="164" ht="18" spans="1:7">
      <c r="A164" s="34" t="s">
        <v>298</v>
      </c>
      <c r="B164" s="45">
        <v>1113</v>
      </c>
      <c r="C164" s="45" t="s">
        <v>16</v>
      </c>
      <c r="D164" s="36">
        <v>1</v>
      </c>
      <c r="E164" s="36">
        <v>28</v>
      </c>
      <c r="F164" s="36">
        <v>1</v>
      </c>
      <c r="G164" s="36">
        <v>28</v>
      </c>
    </row>
    <row r="165" ht="18" spans="1:7">
      <c r="A165" s="34" t="s">
        <v>299</v>
      </c>
      <c r="B165" s="45">
        <v>1113</v>
      </c>
      <c r="C165" s="47" t="s">
        <v>16</v>
      </c>
      <c r="D165" s="36">
        <v>1</v>
      </c>
      <c r="E165" s="36">
        <v>149</v>
      </c>
      <c r="F165" s="36">
        <v>1</v>
      </c>
      <c r="G165" s="36">
        <v>149</v>
      </c>
    </row>
    <row r="166" ht="18" spans="1:7">
      <c r="A166" s="34" t="s">
        <v>300</v>
      </c>
      <c r="B166" s="45">
        <v>1113</v>
      </c>
      <c r="C166" s="45" t="s">
        <v>16</v>
      </c>
      <c r="D166" s="36">
        <v>1</v>
      </c>
      <c r="E166" s="36">
        <v>79</v>
      </c>
      <c r="F166" s="36">
        <v>1</v>
      </c>
      <c r="G166" s="36">
        <v>79</v>
      </c>
    </row>
    <row r="167" ht="18.75" spans="1:7">
      <c r="A167" s="69" t="s">
        <v>301</v>
      </c>
      <c r="B167" s="48">
        <v>1113</v>
      </c>
      <c r="C167" s="48" t="s">
        <v>16</v>
      </c>
      <c r="D167" s="70">
        <v>1</v>
      </c>
      <c r="E167" s="70">
        <v>149</v>
      </c>
      <c r="F167" s="70">
        <v>1</v>
      </c>
      <c r="G167" s="70">
        <v>149</v>
      </c>
    </row>
    <row r="168" ht="18.15" spans="1:7">
      <c r="A168" s="71" t="s">
        <v>302</v>
      </c>
      <c r="B168" s="72"/>
      <c r="C168" s="72" t="s">
        <v>16</v>
      </c>
      <c r="D168" s="73">
        <f>SUM(D127:D167)</f>
        <v>235</v>
      </c>
      <c r="E168" s="73">
        <f>SUM(E127:E167)</f>
        <v>4889</v>
      </c>
      <c r="F168" s="73">
        <f>SUM(F127:F167)</f>
        <v>235</v>
      </c>
      <c r="G168" s="74">
        <f>SUM(G127:G167)</f>
        <v>4889</v>
      </c>
    </row>
    <row r="169" ht="15.6" spans="1:7">
      <c r="A169" s="1" t="s">
        <v>0</v>
      </c>
      <c r="B169" s="75"/>
      <c r="C169" s="76"/>
      <c r="D169" s="4" t="s">
        <v>2</v>
      </c>
      <c r="E169" s="4"/>
      <c r="F169" s="5" t="s">
        <v>3</v>
      </c>
      <c r="G169" s="6"/>
    </row>
    <row r="170" ht="13.8" spans="1:7">
      <c r="A170" s="7" t="s">
        <v>4</v>
      </c>
      <c r="B170" s="8" t="s">
        <v>5</v>
      </c>
      <c r="C170" s="9" t="s">
        <v>6</v>
      </c>
      <c r="D170" s="10"/>
      <c r="E170" s="10"/>
      <c r="F170" s="11" t="s">
        <v>7</v>
      </c>
      <c r="G170" s="12"/>
    </row>
    <row r="171" ht="15" customHeight="1" spans="1:7">
      <c r="A171" s="13" t="s">
        <v>8</v>
      </c>
      <c r="B171" s="11" t="s">
        <v>9</v>
      </c>
      <c r="C171" s="14" t="s">
        <v>10</v>
      </c>
      <c r="D171" s="15" t="s">
        <v>11</v>
      </c>
      <c r="E171" s="16" t="s">
        <v>12</v>
      </c>
      <c r="F171" s="17" t="s">
        <v>11</v>
      </c>
      <c r="G171" s="18" t="s">
        <v>13</v>
      </c>
    </row>
    <row r="172" ht="14.55" spans="1:7">
      <c r="A172" s="19" t="s">
        <v>158</v>
      </c>
      <c r="B172" s="20"/>
      <c r="C172" s="21"/>
      <c r="D172" s="22"/>
      <c r="E172" s="23"/>
      <c r="F172" s="24"/>
      <c r="G172" s="25"/>
    </row>
    <row r="173" ht="13.95" spans="1:7">
      <c r="A173" s="26">
        <v>2</v>
      </c>
      <c r="B173" s="26">
        <v>3</v>
      </c>
      <c r="C173" s="26">
        <v>4</v>
      </c>
      <c r="D173" s="26">
        <v>5</v>
      </c>
      <c r="E173" s="27">
        <v>6</v>
      </c>
      <c r="F173" s="22">
        <v>7</v>
      </c>
      <c r="G173" s="28">
        <v>8</v>
      </c>
    </row>
    <row r="174" ht="18" spans="1:7">
      <c r="A174" s="34" t="s">
        <v>303</v>
      </c>
      <c r="B174" s="45">
        <v>1113</v>
      </c>
      <c r="C174" s="45" t="s">
        <v>16</v>
      </c>
      <c r="D174" s="36">
        <v>1</v>
      </c>
      <c r="E174" s="36">
        <v>99</v>
      </c>
      <c r="F174" s="36">
        <v>1</v>
      </c>
      <c r="G174" s="36">
        <v>99</v>
      </c>
    </row>
    <row r="175" ht="18" spans="1:7">
      <c r="A175" s="34" t="s">
        <v>304</v>
      </c>
      <c r="B175" s="45">
        <v>1113</v>
      </c>
      <c r="C175" s="45" t="s">
        <v>16</v>
      </c>
      <c r="D175" s="36">
        <v>1</v>
      </c>
      <c r="E175" s="36">
        <v>20</v>
      </c>
      <c r="F175" s="36">
        <v>1</v>
      </c>
      <c r="G175" s="36">
        <v>20</v>
      </c>
    </row>
    <row r="176" ht="18" spans="1:7">
      <c r="A176" s="34" t="s">
        <v>305</v>
      </c>
      <c r="B176" s="45">
        <v>1113</v>
      </c>
      <c r="C176" s="45" t="s">
        <v>16</v>
      </c>
      <c r="D176" s="36">
        <v>1</v>
      </c>
      <c r="E176" s="36">
        <v>4</v>
      </c>
      <c r="F176" s="36">
        <v>1</v>
      </c>
      <c r="G176" s="36">
        <v>4</v>
      </c>
    </row>
    <row r="177" ht="18" spans="1:7">
      <c r="A177" s="34" t="s">
        <v>306</v>
      </c>
      <c r="B177" s="45">
        <v>1113</v>
      </c>
      <c r="C177" s="45" t="s">
        <v>16</v>
      </c>
      <c r="D177" s="36">
        <v>1</v>
      </c>
      <c r="E177" s="36">
        <v>7</v>
      </c>
      <c r="F177" s="36">
        <v>1</v>
      </c>
      <c r="G177" s="36">
        <v>7</v>
      </c>
    </row>
    <row r="178" ht="18" spans="1:7">
      <c r="A178" s="34" t="s">
        <v>307</v>
      </c>
      <c r="B178" s="45">
        <v>1113</v>
      </c>
      <c r="C178" s="45" t="s">
        <v>16</v>
      </c>
      <c r="D178" s="36">
        <v>1</v>
      </c>
      <c r="E178" s="36">
        <v>7</v>
      </c>
      <c r="F178" s="36">
        <v>1</v>
      </c>
      <c r="G178" s="36">
        <v>7</v>
      </c>
    </row>
    <row r="179" ht="18" spans="1:7">
      <c r="A179" s="34" t="s">
        <v>308</v>
      </c>
      <c r="B179" s="45">
        <v>1113</v>
      </c>
      <c r="C179" s="45" t="s">
        <v>16</v>
      </c>
      <c r="D179" s="36">
        <v>1</v>
      </c>
      <c r="E179" s="36">
        <v>39</v>
      </c>
      <c r="F179" s="36">
        <v>1</v>
      </c>
      <c r="G179" s="36">
        <v>39</v>
      </c>
    </row>
    <row r="180" ht="18" spans="1:7">
      <c r="A180" s="34" t="s">
        <v>309</v>
      </c>
      <c r="B180" s="45">
        <v>1113</v>
      </c>
      <c r="C180" s="45" t="s">
        <v>16</v>
      </c>
      <c r="D180" s="36">
        <v>1</v>
      </c>
      <c r="E180" s="36">
        <v>99</v>
      </c>
      <c r="F180" s="36">
        <v>1</v>
      </c>
      <c r="G180" s="36">
        <v>99</v>
      </c>
    </row>
    <row r="181" ht="18" spans="1:7">
      <c r="A181" s="34" t="s">
        <v>310</v>
      </c>
      <c r="B181" s="45">
        <v>1113</v>
      </c>
      <c r="C181" s="45" t="s">
        <v>16</v>
      </c>
      <c r="D181" s="36">
        <v>13</v>
      </c>
      <c r="E181" s="36">
        <v>325</v>
      </c>
      <c r="F181" s="36">
        <v>13</v>
      </c>
      <c r="G181" s="36">
        <v>325</v>
      </c>
    </row>
    <row r="182" ht="18" spans="1:7">
      <c r="A182" s="34" t="s">
        <v>311</v>
      </c>
      <c r="B182" s="45">
        <v>1113</v>
      </c>
      <c r="C182" s="45" t="s">
        <v>16</v>
      </c>
      <c r="D182" s="36">
        <v>1</v>
      </c>
      <c r="E182" s="36">
        <v>190</v>
      </c>
      <c r="F182" s="36">
        <v>1</v>
      </c>
      <c r="G182" s="36">
        <v>190</v>
      </c>
    </row>
    <row r="183" ht="18" spans="1:7">
      <c r="A183" s="34" t="s">
        <v>312</v>
      </c>
      <c r="B183" s="45">
        <v>1113</v>
      </c>
      <c r="C183" s="45" t="s">
        <v>16</v>
      </c>
      <c r="D183" s="36">
        <v>1</v>
      </c>
      <c r="E183" s="36">
        <v>160</v>
      </c>
      <c r="F183" s="36">
        <v>1</v>
      </c>
      <c r="G183" s="36">
        <v>160</v>
      </c>
    </row>
    <row r="184" ht="18" spans="1:7">
      <c r="A184" s="34" t="s">
        <v>313</v>
      </c>
      <c r="B184" s="45">
        <v>1113</v>
      </c>
      <c r="C184" s="45" t="s">
        <v>16</v>
      </c>
      <c r="D184" s="36">
        <v>2</v>
      </c>
      <c r="E184" s="36">
        <v>29</v>
      </c>
      <c r="F184" s="36">
        <v>2</v>
      </c>
      <c r="G184" s="36">
        <v>29</v>
      </c>
    </row>
    <row r="185" ht="18" spans="1:7">
      <c r="A185" s="34" t="s">
        <v>314</v>
      </c>
      <c r="B185" s="45">
        <v>1113</v>
      </c>
      <c r="C185" s="45" t="s">
        <v>16</v>
      </c>
      <c r="D185" s="36">
        <v>2</v>
      </c>
      <c r="E185" s="36">
        <v>20</v>
      </c>
      <c r="F185" s="36">
        <v>2</v>
      </c>
      <c r="G185" s="36">
        <v>20</v>
      </c>
    </row>
    <row r="186" ht="18" spans="1:7">
      <c r="A186" s="34" t="s">
        <v>315</v>
      </c>
      <c r="B186" s="45">
        <v>1113</v>
      </c>
      <c r="C186" s="45" t="s">
        <v>16</v>
      </c>
      <c r="D186" s="36">
        <v>1</v>
      </c>
      <c r="E186" s="36">
        <v>95</v>
      </c>
      <c r="F186" s="36">
        <v>1</v>
      </c>
      <c r="G186" s="36">
        <v>95</v>
      </c>
    </row>
    <row r="187" ht="18" spans="1:7">
      <c r="A187" s="34" t="s">
        <v>316</v>
      </c>
      <c r="B187" s="45">
        <v>1113</v>
      </c>
      <c r="C187" s="45" t="s">
        <v>16</v>
      </c>
      <c r="D187" s="36">
        <v>1</v>
      </c>
      <c r="E187" s="36">
        <v>440</v>
      </c>
      <c r="F187" s="36">
        <v>1</v>
      </c>
      <c r="G187" s="36">
        <v>440</v>
      </c>
    </row>
    <row r="188" ht="18" spans="1:7">
      <c r="A188" s="34" t="s">
        <v>317</v>
      </c>
      <c r="B188" s="45">
        <v>1113</v>
      </c>
      <c r="C188" s="45" t="s">
        <v>16</v>
      </c>
      <c r="D188" s="36">
        <v>1</v>
      </c>
      <c r="E188" s="36">
        <v>450</v>
      </c>
      <c r="F188" s="36">
        <v>1</v>
      </c>
      <c r="G188" s="36">
        <v>450</v>
      </c>
    </row>
    <row r="189" ht="18" spans="1:7">
      <c r="A189" s="34" t="s">
        <v>318</v>
      </c>
      <c r="B189" s="45">
        <v>1113</v>
      </c>
      <c r="C189" s="45" t="s">
        <v>16</v>
      </c>
      <c r="D189" s="36">
        <v>1</v>
      </c>
      <c r="E189" s="36">
        <v>69</v>
      </c>
      <c r="F189" s="36">
        <v>1</v>
      </c>
      <c r="G189" s="36">
        <v>69</v>
      </c>
    </row>
    <row r="190" ht="18" spans="1:7">
      <c r="A190" s="34" t="s">
        <v>319</v>
      </c>
      <c r="B190" s="45">
        <v>1113</v>
      </c>
      <c r="C190" s="45" t="s">
        <v>16</v>
      </c>
      <c r="D190" s="36">
        <v>2</v>
      </c>
      <c r="E190" s="36">
        <v>158</v>
      </c>
      <c r="F190" s="36">
        <v>2</v>
      </c>
      <c r="G190" s="36">
        <v>158</v>
      </c>
    </row>
    <row r="191" ht="18" spans="1:7">
      <c r="A191" s="64" t="s">
        <v>320</v>
      </c>
      <c r="B191" s="45">
        <v>1113</v>
      </c>
      <c r="C191" s="45" t="s">
        <v>16</v>
      </c>
      <c r="D191" s="36">
        <v>4</v>
      </c>
      <c r="E191" s="36">
        <v>1497</v>
      </c>
      <c r="F191" s="36">
        <v>4</v>
      </c>
      <c r="G191" s="36">
        <v>1497</v>
      </c>
    </row>
    <row r="192" ht="18" spans="1:7">
      <c r="A192" s="34" t="s">
        <v>321</v>
      </c>
      <c r="B192" s="45">
        <v>1113</v>
      </c>
      <c r="C192" s="45" t="s">
        <v>16</v>
      </c>
      <c r="D192" s="36">
        <v>7</v>
      </c>
      <c r="E192" s="36">
        <v>2573</v>
      </c>
      <c r="F192" s="36">
        <v>7</v>
      </c>
      <c r="G192" s="36">
        <v>2573</v>
      </c>
    </row>
    <row r="193" ht="18" spans="1:7">
      <c r="A193" s="34" t="s">
        <v>322</v>
      </c>
      <c r="B193" s="45">
        <v>1113</v>
      </c>
      <c r="C193" s="45" t="s">
        <v>16</v>
      </c>
      <c r="D193" s="77">
        <v>1</v>
      </c>
      <c r="E193" s="77">
        <v>720</v>
      </c>
      <c r="F193" s="77">
        <v>1</v>
      </c>
      <c r="G193" s="77">
        <v>720</v>
      </c>
    </row>
    <row r="194" ht="18" spans="1:7">
      <c r="A194" s="34" t="s">
        <v>323</v>
      </c>
      <c r="B194" s="45">
        <v>1113</v>
      </c>
      <c r="C194" s="45" t="s">
        <v>16</v>
      </c>
      <c r="D194" s="77">
        <v>1</v>
      </c>
      <c r="E194" s="77">
        <v>120</v>
      </c>
      <c r="F194" s="77">
        <v>1</v>
      </c>
      <c r="G194" s="77">
        <v>120</v>
      </c>
    </row>
    <row r="195" ht="18" spans="1:7">
      <c r="A195" s="34" t="s">
        <v>324</v>
      </c>
      <c r="B195" s="45">
        <v>1113</v>
      </c>
      <c r="C195" s="45" t="s">
        <v>16</v>
      </c>
      <c r="D195" s="77">
        <v>1</v>
      </c>
      <c r="E195" s="77">
        <v>267</v>
      </c>
      <c r="F195" s="77">
        <v>1</v>
      </c>
      <c r="G195" s="77">
        <v>267</v>
      </c>
    </row>
    <row r="196" ht="18" spans="1:7">
      <c r="A196" s="34" t="s">
        <v>20</v>
      </c>
      <c r="B196" s="45">
        <v>1113</v>
      </c>
      <c r="C196" s="45" t="s">
        <v>16</v>
      </c>
      <c r="D196" s="77">
        <v>1</v>
      </c>
      <c r="E196" s="77">
        <v>129</v>
      </c>
      <c r="F196" s="77">
        <v>1</v>
      </c>
      <c r="G196" s="77">
        <v>129</v>
      </c>
    </row>
    <row r="197" ht="18" spans="1:7">
      <c r="A197" s="34" t="s">
        <v>325</v>
      </c>
      <c r="B197" s="45">
        <v>1113</v>
      </c>
      <c r="C197" s="45" t="s">
        <v>16</v>
      </c>
      <c r="D197" s="77">
        <v>1</v>
      </c>
      <c r="E197" s="77">
        <v>108</v>
      </c>
      <c r="F197" s="77">
        <v>1</v>
      </c>
      <c r="G197" s="77">
        <v>108</v>
      </c>
    </row>
    <row r="198" ht="18" spans="1:7">
      <c r="A198" s="34" t="s">
        <v>326</v>
      </c>
      <c r="B198" s="45">
        <v>1113</v>
      </c>
      <c r="C198" s="45" t="s">
        <v>16</v>
      </c>
      <c r="D198" s="77">
        <v>1</v>
      </c>
      <c r="E198" s="77">
        <v>22</v>
      </c>
      <c r="F198" s="77">
        <v>1</v>
      </c>
      <c r="G198" s="77">
        <v>22</v>
      </c>
    </row>
    <row r="199" ht="18" spans="1:7">
      <c r="A199" s="34" t="s">
        <v>327</v>
      </c>
      <c r="B199" s="45">
        <v>1113</v>
      </c>
      <c r="C199" s="45" t="s">
        <v>16</v>
      </c>
      <c r="D199" s="77">
        <v>1</v>
      </c>
      <c r="E199" s="77">
        <v>56</v>
      </c>
      <c r="F199" s="77">
        <v>1</v>
      </c>
      <c r="G199" s="77">
        <v>56</v>
      </c>
    </row>
    <row r="200" ht="18" spans="1:7">
      <c r="A200" s="34" t="s">
        <v>328</v>
      </c>
      <c r="B200" s="45">
        <v>1113</v>
      </c>
      <c r="C200" s="45" t="s">
        <v>16</v>
      </c>
      <c r="D200" s="77">
        <v>3</v>
      </c>
      <c r="E200" s="77">
        <v>135</v>
      </c>
      <c r="F200" s="77">
        <v>3</v>
      </c>
      <c r="G200" s="77">
        <v>135</v>
      </c>
    </row>
    <row r="201" ht="18" spans="1:7">
      <c r="A201" s="34" t="s">
        <v>329</v>
      </c>
      <c r="B201" s="45">
        <v>1113</v>
      </c>
      <c r="C201" s="45" t="s">
        <v>16</v>
      </c>
      <c r="D201" s="36">
        <v>4</v>
      </c>
      <c r="E201" s="36">
        <v>208</v>
      </c>
      <c r="F201" s="36">
        <v>4</v>
      </c>
      <c r="G201" s="36">
        <v>208</v>
      </c>
    </row>
    <row r="202" ht="18" spans="1:7">
      <c r="A202" s="34" t="s">
        <v>330</v>
      </c>
      <c r="B202" s="45">
        <v>1113</v>
      </c>
      <c r="C202" s="45" t="s">
        <v>16</v>
      </c>
      <c r="D202" s="36">
        <v>3</v>
      </c>
      <c r="E202" s="36">
        <v>96</v>
      </c>
      <c r="F202" s="36">
        <v>3</v>
      </c>
      <c r="G202" s="36">
        <v>96</v>
      </c>
    </row>
    <row r="203" ht="18" spans="1:7">
      <c r="A203" s="34" t="s">
        <v>331</v>
      </c>
      <c r="B203" s="45">
        <v>1113</v>
      </c>
      <c r="C203" s="45" t="s">
        <v>16</v>
      </c>
      <c r="D203" s="77">
        <v>1</v>
      </c>
      <c r="E203" s="77">
        <v>790</v>
      </c>
      <c r="F203" s="77">
        <v>1</v>
      </c>
      <c r="G203" s="77">
        <v>790</v>
      </c>
    </row>
    <row r="204" ht="18" spans="1:7">
      <c r="A204" s="34" t="s">
        <v>332</v>
      </c>
      <c r="B204" s="45">
        <v>1113</v>
      </c>
      <c r="C204" s="45" t="s">
        <v>16</v>
      </c>
      <c r="D204" s="77">
        <v>1</v>
      </c>
      <c r="E204" s="77">
        <v>420</v>
      </c>
      <c r="F204" s="77">
        <v>1</v>
      </c>
      <c r="G204" s="77">
        <v>420</v>
      </c>
    </row>
    <row r="205" ht="18" spans="1:7">
      <c r="A205" s="34" t="s">
        <v>333</v>
      </c>
      <c r="B205" s="45">
        <v>1113</v>
      </c>
      <c r="C205" s="45" t="s">
        <v>16</v>
      </c>
      <c r="D205" s="77">
        <v>1</v>
      </c>
      <c r="E205" s="77">
        <v>370</v>
      </c>
      <c r="F205" s="77">
        <v>1</v>
      </c>
      <c r="G205" s="77">
        <v>370</v>
      </c>
    </row>
    <row r="206" ht="18" spans="1:7">
      <c r="A206" s="34" t="s">
        <v>334</v>
      </c>
      <c r="B206" s="45">
        <v>1113</v>
      </c>
      <c r="C206" s="45" t="s">
        <v>16</v>
      </c>
      <c r="D206" s="77">
        <v>1</v>
      </c>
      <c r="E206" s="77">
        <v>985</v>
      </c>
      <c r="F206" s="77">
        <v>1</v>
      </c>
      <c r="G206" s="77">
        <v>985</v>
      </c>
    </row>
    <row r="207" ht="18" spans="1:7">
      <c r="A207" s="34" t="s">
        <v>335</v>
      </c>
      <c r="B207" s="45">
        <v>1113</v>
      </c>
      <c r="C207" s="45" t="s">
        <v>16</v>
      </c>
      <c r="D207" s="77">
        <v>1</v>
      </c>
      <c r="E207" s="77">
        <v>300</v>
      </c>
      <c r="F207" s="77">
        <v>1</v>
      </c>
      <c r="G207" s="77">
        <v>300</v>
      </c>
    </row>
    <row r="208" ht="18" spans="1:7">
      <c r="A208" s="34" t="s">
        <v>336</v>
      </c>
      <c r="B208" s="45">
        <v>1113</v>
      </c>
      <c r="C208" s="45" t="s">
        <v>16</v>
      </c>
      <c r="D208" s="77">
        <v>1</v>
      </c>
      <c r="E208" s="77">
        <v>200</v>
      </c>
      <c r="F208" s="77">
        <v>1</v>
      </c>
      <c r="G208" s="77">
        <v>200</v>
      </c>
    </row>
    <row r="209" ht="18" spans="1:7">
      <c r="A209" s="34" t="s">
        <v>337</v>
      </c>
      <c r="B209" s="45">
        <v>1113</v>
      </c>
      <c r="C209" s="46" t="s">
        <v>16</v>
      </c>
      <c r="D209" s="77">
        <v>1</v>
      </c>
      <c r="E209" s="77">
        <v>70</v>
      </c>
      <c r="F209" s="77">
        <v>1</v>
      </c>
      <c r="G209" s="77">
        <v>70</v>
      </c>
    </row>
    <row r="210" ht="18" spans="1:7">
      <c r="A210" s="34" t="s">
        <v>338</v>
      </c>
      <c r="B210" s="45">
        <v>1113</v>
      </c>
      <c r="C210" s="45" t="s">
        <v>16</v>
      </c>
      <c r="D210" s="77">
        <v>2</v>
      </c>
      <c r="E210" s="77">
        <v>380</v>
      </c>
      <c r="F210" s="77">
        <v>2</v>
      </c>
      <c r="G210" s="77">
        <v>380</v>
      </c>
    </row>
    <row r="211" ht="18" spans="1:7">
      <c r="A211" s="34" t="s">
        <v>339</v>
      </c>
      <c r="B211" s="45">
        <v>1113</v>
      </c>
      <c r="C211" s="48" t="s">
        <v>16</v>
      </c>
      <c r="D211" s="77">
        <v>2</v>
      </c>
      <c r="E211" s="77">
        <v>450</v>
      </c>
      <c r="F211" s="77">
        <v>2</v>
      </c>
      <c r="G211" s="77">
        <v>450</v>
      </c>
    </row>
    <row r="212" ht="18" spans="1:7">
      <c r="A212" s="34" t="s">
        <v>340</v>
      </c>
      <c r="B212" s="45">
        <v>1113</v>
      </c>
      <c r="C212" s="45" t="s">
        <v>16</v>
      </c>
      <c r="D212" s="77">
        <v>5</v>
      </c>
      <c r="E212" s="77">
        <v>52</v>
      </c>
      <c r="F212" s="77">
        <v>5</v>
      </c>
      <c r="G212" s="77">
        <v>52</v>
      </c>
    </row>
    <row r="213" ht="18" spans="1:7">
      <c r="A213" s="34" t="s">
        <v>341</v>
      </c>
      <c r="B213" s="45">
        <v>1113</v>
      </c>
      <c r="C213" s="47" t="s">
        <v>16</v>
      </c>
      <c r="D213" s="36">
        <v>1</v>
      </c>
      <c r="E213" s="36">
        <v>297</v>
      </c>
      <c r="F213" s="36">
        <v>1</v>
      </c>
      <c r="G213" s="36">
        <v>297</v>
      </c>
    </row>
    <row r="214" ht="18.75" spans="1:7">
      <c r="A214" s="69" t="s">
        <v>342</v>
      </c>
      <c r="B214" s="48">
        <v>1113</v>
      </c>
      <c r="C214" s="48" t="s">
        <v>16</v>
      </c>
      <c r="D214" s="70">
        <v>1</v>
      </c>
      <c r="E214" s="70">
        <v>70</v>
      </c>
      <c r="F214" s="70">
        <v>1</v>
      </c>
      <c r="G214" s="70">
        <v>70</v>
      </c>
    </row>
    <row r="215" ht="18.15" spans="1:7">
      <c r="A215" s="71" t="s">
        <v>343</v>
      </c>
      <c r="B215" s="78"/>
      <c r="C215" s="79"/>
      <c r="D215" s="80">
        <f>SUM(D174:D214)</f>
        <v>78</v>
      </c>
      <c r="E215" s="80">
        <f>SUM(E174:E214)</f>
        <v>12526</v>
      </c>
      <c r="F215" s="80">
        <f>SUM(F174:F214)</f>
        <v>78</v>
      </c>
      <c r="G215" s="81">
        <v>12526</v>
      </c>
    </row>
    <row r="216" ht="15.6" spans="1:7">
      <c r="A216" s="1" t="s">
        <v>0</v>
      </c>
      <c r="B216" s="2"/>
      <c r="C216" s="3" t="s">
        <v>1</v>
      </c>
      <c r="D216" s="4" t="s">
        <v>2</v>
      </c>
      <c r="E216" s="4"/>
      <c r="F216" s="5" t="s">
        <v>3</v>
      </c>
      <c r="G216" s="6"/>
    </row>
    <row r="217" ht="13.8" spans="1:7">
      <c r="A217" s="7" t="s">
        <v>4</v>
      </c>
      <c r="B217" s="8" t="s">
        <v>5</v>
      </c>
      <c r="C217" s="9" t="s">
        <v>6</v>
      </c>
      <c r="D217" s="10"/>
      <c r="E217" s="10"/>
      <c r="F217" s="11" t="s">
        <v>7</v>
      </c>
      <c r="G217" s="12"/>
    </row>
    <row r="218" ht="15" customHeight="1" spans="1:7">
      <c r="A218" s="13" t="s">
        <v>8</v>
      </c>
      <c r="B218" s="11" t="s">
        <v>9</v>
      </c>
      <c r="C218" s="14" t="s">
        <v>10</v>
      </c>
      <c r="D218" s="15" t="s">
        <v>11</v>
      </c>
      <c r="E218" s="16" t="s">
        <v>12</v>
      </c>
      <c r="F218" s="17" t="s">
        <v>11</v>
      </c>
      <c r="G218" s="18" t="s">
        <v>13</v>
      </c>
    </row>
    <row r="219" ht="14.55" spans="1:7">
      <c r="A219" s="19" t="s">
        <v>158</v>
      </c>
      <c r="B219" s="20"/>
      <c r="C219" s="21"/>
      <c r="D219" s="82"/>
      <c r="E219" s="83"/>
      <c r="F219" s="82"/>
      <c r="G219" s="84"/>
    </row>
    <row r="220" ht="13.95" spans="1:7">
      <c r="A220" s="26">
        <v>2</v>
      </c>
      <c r="B220" s="26">
        <v>3</v>
      </c>
      <c r="C220" s="26">
        <v>4</v>
      </c>
      <c r="D220" s="26">
        <v>5</v>
      </c>
      <c r="E220" s="27">
        <v>6</v>
      </c>
      <c r="F220" s="26">
        <v>7</v>
      </c>
      <c r="G220" s="27">
        <v>8</v>
      </c>
    </row>
    <row r="221" ht="18" spans="1:7">
      <c r="A221" s="85" t="s">
        <v>344</v>
      </c>
      <c r="B221" s="45">
        <v>1113</v>
      </c>
      <c r="C221" s="45" t="s">
        <v>16</v>
      </c>
      <c r="D221" s="36">
        <v>2</v>
      </c>
      <c r="E221" s="36">
        <v>466</v>
      </c>
      <c r="F221" s="36">
        <v>2</v>
      </c>
      <c r="G221" s="36">
        <v>466</v>
      </c>
    </row>
    <row r="222" ht="18" spans="1:7">
      <c r="A222" s="85" t="s">
        <v>345</v>
      </c>
      <c r="B222" s="45">
        <v>1113</v>
      </c>
      <c r="C222" s="45" t="s">
        <v>16</v>
      </c>
      <c r="D222" s="36">
        <v>1</v>
      </c>
      <c r="E222" s="36">
        <v>210</v>
      </c>
      <c r="F222" s="36">
        <v>1</v>
      </c>
      <c r="G222" s="36">
        <v>210</v>
      </c>
    </row>
    <row r="223" ht="18" spans="1:7">
      <c r="A223" s="85" t="s">
        <v>346</v>
      </c>
      <c r="B223" s="45">
        <v>1113</v>
      </c>
      <c r="C223" s="45" t="s">
        <v>16</v>
      </c>
      <c r="D223" s="36">
        <v>2</v>
      </c>
      <c r="E223" s="36">
        <v>621</v>
      </c>
      <c r="F223" s="36">
        <v>2</v>
      </c>
      <c r="G223" s="36">
        <v>621</v>
      </c>
    </row>
    <row r="224" ht="18" spans="1:7">
      <c r="A224" s="34" t="s">
        <v>347</v>
      </c>
      <c r="B224" s="45">
        <v>1113</v>
      </c>
      <c r="C224" s="45" t="s">
        <v>16</v>
      </c>
      <c r="D224" s="36">
        <v>6</v>
      </c>
      <c r="E224" s="36">
        <v>955</v>
      </c>
      <c r="F224" s="36">
        <v>6</v>
      </c>
      <c r="G224" s="36">
        <v>955</v>
      </c>
    </row>
    <row r="225" ht="18" spans="1:7">
      <c r="A225" s="34" t="s">
        <v>348</v>
      </c>
      <c r="B225" s="45">
        <v>1113</v>
      </c>
      <c r="C225" s="45" t="s">
        <v>16</v>
      </c>
      <c r="D225" s="36">
        <v>3</v>
      </c>
      <c r="E225" s="36">
        <v>1860</v>
      </c>
      <c r="F225" s="36">
        <v>3</v>
      </c>
      <c r="G225" s="36">
        <v>1860</v>
      </c>
    </row>
    <row r="226" ht="18" spans="1:7">
      <c r="A226" s="34" t="s">
        <v>349</v>
      </c>
      <c r="B226" s="45">
        <v>1113</v>
      </c>
      <c r="C226" s="45" t="s">
        <v>16</v>
      </c>
      <c r="D226" s="36">
        <v>1</v>
      </c>
      <c r="E226" s="36">
        <v>2500</v>
      </c>
      <c r="F226" s="36">
        <v>1</v>
      </c>
      <c r="G226" s="36">
        <v>2500</v>
      </c>
    </row>
    <row r="227" ht="18" spans="1:7">
      <c r="A227" s="34" t="s">
        <v>350</v>
      </c>
      <c r="B227" s="45">
        <v>1113</v>
      </c>
      <c r="C227" s="45" t="s">
        <v>16</v>
      </c>
      <c r="D227" s="36">
        <v>1</v>
      </c>
      <c r="E227" s="36">
        <v>3000</v>
      </c>
      <c r="F227" s="36">
        <v>1</v>
      </c>
      <c r="G227" s="36">
        <v>3000</v>
      </c>
    </row>
    <row r="228" ht="18" spans="1:7">
      <c r="A228" s="34" t="s">
        <v>351</v>
      </c>
      <c r="B228" s="45">
        <v>1113</v>
      </c>
      <c r="C228" s="45" t="s">
        <v>16</v>
      </c>
      <c r="D228" s="36">
        <v>1</v>
      </c>
      <c r="E228" s="36">
        <v>350</v>
      </c>
      <c r="F228" s="36">
        <v>1</v>
      </c>
      <c r="G228" s="36">
        <v>350</v>
      </c>
    </row>
    <row r="229" ht="18" spans="1:7">
      <c r="A229" s="34" t="s">
        <v>352</v>
      </c>
      <c r="B229" s="45">
        <v>1113</v>
      </c>
      <c r="C229" s="45" t="s">
        <v>16</v>
      </c>
      <c r="D229" s="36">
        <v>1</v>
      </c>
      <c r="E229" s="36">
        <v>250</v>
      </c>
      <c r="F229" s="36">
        <v>1</v>
      </c>
      <c r="G229" s="36">
        <v>250</v>
      </c>
    </row>
    <row r="230" ht="18" spans="1:7">
      <c r="A230" s="34" t="s">
        <v>353</v>
      </c>
      <c r="B230" s="45">
        <v>1113</v>
      </c>
      <c r="C230" s="45" t="s">
        <v>16</v>
      </c>
      <c r="D230" s="36">
        <v>1</v>
      </c>
      <c r="E230" s="36">
        <v>28</v>
      </c>
      <c r="F230" s="36">
        <v>1</v>
      </c>
      <c r="G230" s="36">
        <v>28</v>
      </c>
    </row>
    <row r="231" ht="18" spans="1:7">
      <c r="A231" s="86" t="s">
        <v>354</v>
      </c>
      <c r="B231" s="45">
        <v>1113</v>
      </c>
      <c r="C231" s="45" t="s">
        <v>16</v>
      </c>
      <c r="D231" s="36">
        <v>2</v>
      </c>
      <c r="E231" s="36">
        <v>110</v>
      </c>
      <c r="F231" s="36">
        <v>2</v>
      </c>
      <c r="G231" s="36">
        <v>110</v>
      </c>
    </row>
    <row r="232" ht="36" spans="1:7">
      <c r="A232" s="41" t="s">
        <v>355</v>
      </c>
      <c r="B232" s="45">
        <v>1113</v>
      </c>
      <c r="C232" s="45" t="s">
        <v>16</v>
      </c>
      <c r="D232" s="59">
        <v>1</v>
      </c>
      <c r="E232" s="59">
        <v>3434</v>
      </c>
      <c r="F232" s="59">
        <v>1</v>
      </c>
      <c r="G232" s="59">
        <v>3434</v>
      </c>
    </row>
    <row r="233" ht="18" spans="1:7">
      <c r="A233" s="41" t="s">
        <v>356</v>
      </c>
      <c r="B233" s="45">
        <v>1113</v>
      </c>
      <c r="C233" s="45" t="s">
        <v>16</v>
      </c>
      <c r="D233" s="59">
        <v>1</v>
      </c>
      <c r="E233" s="59">
        <v>400</v>
      </c>
      <c r="F233" s="59">
        <v>1</v>
      </c>
      <c r="G233" s="59">
        <v>400</v>
      </c>
    </row>
    <row r="234" ht="36" spans="1:7">
      <c r="A234" s="41" t="s">
        <v>357</v>
      </c>
      <c r="B234" s="45">
        <v>1113</v>
      </c>
      <c r="C234" s="45" t="s">
        <v>16</v>
      </c>
      <c r="D234" s="59">
        <v>1</v>
      </c>
      <c r="E234" s="59">
        <v>5200</v>
      </c>
      <c r="F234" s="59">
        <v>1</v>
      </c>
      <c r="G234" s="59">
        <v>5200</v>
      </c>
    </row>
    <row r="235" ht="18" spans="1:7">
      <c r="A235" s="41" t="s">
        <v>358</v>
      </c>
      <c r="B235" s="45">
        <v>1113</v>
      </c>
      <c r="C235" s="45" t="s">
        <v>16</v>
      </c>
      <c r="D235" s="59">
        <v>2</v>
      </c>
      <c r="E235" s="59">
        <v>400</v>
      </c>
      <c r="F235" s="59">
        <v>2</v>
      </c>
      <c r="G235" s="59">
        <v>400</v>
      </c>
    </row>
    <row r="236" ht="36" spans="1:7">
      <c r="A236" s="41" t="s">
        <v>359</v>
      </c>
      <c r="B236" s="45">
        <v>1113</v>
      </c>
      <c r="C236" s="45" t="s">
        <v>16</v>
      </c>
      <c r="D236" s="36">
        <v>3</v>
      </c>
      <c r="E236" s="36">
        <v>1084</v>
      </c>
      <c r="F236" s="36">
        <v>3</v>
      </c>
      <c r="G236" s="36">
        <v>1084</v>
      </c>
    </row>
    <row r="237" ht="18" spans="1:7">
      <c r="A237" s="41" t="s">
        <v>360</v>
      </c>
      <c r="B237" s="45">
        <v>1113</v>
      </c>
      <c r="C237" s="45" t="s">
        <v>16</v>
      </c>
      <c r="D237" s="36">
        <v>2</v>
      </c>
      <c r="E237" s="36">
        <v>159</v>
      </c>
      <c r="F237" s="36">
        <v>2</v>
      </c>
      <c r="G237" s="36">
        <v>159</v>
      </c>
    </row>
    <row r="238" ht="18" spans="1:7">
      <c r="A238" s="85" t="s">
        <v>361</v>
      </c>
      <c r="B238" s="45">
        <v>1113</v>
      </c>
      <c r="C238" s="45" t="s">
        <v>16</v>
      </c>
      <c r="D238" s="36">
        <v>1</v>
      </c>
      <c r="E238" s="36">
        <v>75</v>
      </c>
      <c r="F238" s="36">
        <v>1</v>
      </c>
      <c r="G238" s="36">
        <v>75</v>
      </c>
    </row>
    <row r="239" ht="36" spans="1:7">
      <c r="A239" s="85" t="s">
        <v>362</v>
      </c>
      <c r="B239" s="45">
        <v>1113</v>
      </c>
      <c r="C239" s="45" t="s">
        <v>16</v>
      </c>
      <c r="D239" s="36">
        <v>2</v>
      </c>
      <c r="E239" s="36">
        <v>617</v>
      </c>
      <c r="F239" s="36">
        <v>2</v>
      </c>
      <c r="G239" s="36">
        <v>617</v>
      </c>
    </row>
    <row r="240" ht="18" spans="1:7">
      <c r="A240" s="85" t="s">
        <v>363</v>
      </c>
      <c r="B240" s="45">
        <v>1113</v>
      </c>
      <c r="C240" s="45" t="s">
        <v>16</v>
      </c>
      <c r="D240" s="36">
        <v>2</v>
      </c>
      <c r="E240" s="36">
        <v>380</v>
      </c>
      <c r="F240" s="36">
        <v>2</v>
      </c>
      <c r="G240" s="36">
        <v>380</v>
      </c>
    </row>
    <row r="241" ht="18" spans="1:7">
      <c r="A241" s="85" t="s">
        <v>364</v>
      </c>
      <c r="B241" s="45">
        <v>1113</v>
      </c>
      <c r="C241" s="45" t="s">
        <v>16</v>
      </c>
      <c r="D241" s="36">
        <v>3</v>
      </c>
      <c r="E241" s="36">
        <v>1268</v>
      </c>
      <c r="F241" s="36">
        <v>3</v>
      </c>
      <c r="G241" s="36">
        <v>1268</v>
      </c>
    </row>
    <row r="242" ht="18" spans="1:7">
      <c r="A242" s="85" t="s">
        <v>115</v>
      </c>
      <c r="B242" s="45">
        <v>1113</v>
      </c>
      <c r="C242" s="46" t="s">
        <v>16</v>
      </c>
      <c r="D242" s="36">
        <v>4</v>
      </c>
      <c r="E242" s="36">
        <v>558</v>
      </c>
      <c r="F242" s="36">
        <v>4</v>
      </c>
      <c r="G242" s="36">
        <v>558</v>
      </c>
    </row>
    <row r="243" ht="24.75" customHeight="1" spans="1:7">
      <c r="A243" s="85" t="s">
        <v>365</v>
      </c>
      <c r="B243" s="45">
        <v>1113</v>
      </c>
      <c r="C243" s="45" t="s">
        <v>16</v>
      </c>
      <c r="D243" s="36">
        <v>2</v>
      </c>
      <c r="E243" s="36">
        <v>200</v>
      </c>
      <c r="F243" s="36">
        <v>2</v>
      </c>
      <c r="G243" s="36">
        <v>200</v>
      </c>
    </row>
    <row r="244" ht="36" spans="1:7">
      <c r="A244" s="85" t="s">
        <v>366</v>
      </c>
      <c r="B244" s="45">
        <v>1113</v>
      </c>
      <c r="C244" s="48" t="s">
        <v>16</v>
      </c>
      <c r="D244" s="36">
        <v>4</v>
      </c>
      <c r="E244" s="36">
        <v>1852</v>
      </c>
      <c r="F244" s="36">
        <v>4</v>
      </c>
      <c r="G244" s="36">
        <v>1852</v>
      </c>
    </row>
    <row r="245" ht="18" spans="1:7">
      <c r="A245" s="85" t="s">
        <v>367</v>
      </c>
      <c r="B245" s="45">
        <v>1113</v>
      </c>
      <c r="C245" s="45" t="s">
        <v>16</v>
      </c>
      <c r="D245" s="36">
        <v>2</v>
      </c>
      <c r="E245" s="36">
        <v>110</v>
      </c>
      <c r="F245" s="36">
        <v>2</v>
      </c>
      <c r="G245" s="36">
        <v>110</v>
      </c>
    </row>
    <row r="246" ht="46.8" spans="1:7">
      <c r="A246" s="87" t="s">
        <v>368</v>
      </c>
      <c r="B246" s="45">
        <v>1113</v>
      </c>
      <c r="C246" s="47" t="s">
        <v>16</v>
      </c>
      <c r="D246" s="36">
        <v>4</v>
      </c>
      <c r="E246" s="36">
        <v>2512</v>
      </c>
      <c r="F246" s="36">
        <v>4</v>
      </c>
      <c r="G246" s="36">
        <v>2512</v>
      </c>
    </row>
    <row r="247" ht="42" customHeight="1" spans="1:7">
      <c r="A247" s="87" t="s">
        <v>369</v>
      </c>
      <c r="B247" s="45">
        <v>1113</v>
      </c>
      <c r="C247" s="45" t="s">
        <v>16</v>
      </c>
      <c r="D247" s="36">
        <v>2</v>
      </c>
      <c r="E247" s="36">
        <v>1800</v>
      </c>
      <c r="F247" s="36">
        <v>2</v>
      </c>
      <c r="G247" s="36">
        <v>1800</v>
      </c>
    </row>
    <row r="248" ht="26.25" customHeight="1" spans="1:7">
      <c r="A248" s="61" t="s">
        <v>143</v>
      </c>
      <c r="B248" s="88"/>
      <c r="C248" s="89"/>
      <c r="D248" s="80">
        <f>SUM(D221:D247)</f>
        <v>57</v>
      </c>
      <c r="E248" s="80">
        <f>SUM(E221:E247)</f>
        <v>30399</v>
      </c>
      <c r="F248" s="80">
        <f>SUM(F221:F247)</f>
        <v>57</v>
      </c>
      <c r="G248" s="80">
        <f>SUM(G221:G247)</f>
        <v>30399</v>
      </c>
    </row>
    <row r="249" ht="15.6" spans="1:7">
      <c r="A249" s="1" t="s">
        <v>0</v>
      </c>
      <c r="B249" s="2"/>
      <c r="C249" s="3" t="s">
        <v>1</v>
      </c>
      <c r="D249" s="4" t="s">
        <v>2</v>
      </c>
      <c r="E249" s="4"/>
      <c r="F249" s="5" t="s">
        <v>3</v>
      </c>
      <c r="G249" s="6"/>
    </row>
    <row r="250" ht="13.8" spans="1:7">
      <c r="A250" s="7" t="s">
        <v>4</v>
      </c>
      <c r="B250" s="8" t="s">
        <v>5</v>
      </c>
      <c r="C250" s="9" t="s">
        <v>6</v>
      </c>
      <c r="D250" s="10"/>
      <c r="E250" s="10"/>
      <c r="F250" s="11" t="s">
        <v>7</v>
      </c>
      <c r="G250" s="12"/>
    </row>
    <row r="251" ht="13.8" spans="1:7">
      <c r="A251" s="13" t="s">
        <v>8</v>
      </c>
      <c r="B251" s="11" t="s">
        <v>9</v>
      </c>
      <c r="C251" s="14" t="s">
        <v>10</v>
      </c>
      <c r="D251" s="15" t="s">
        <v>11</v>
      </c>
      <c r="E251" s="16" t="s">
        <v>12</v>
      </c>
      <c r="F251" s="17" t="s">
        <v>11</v>
      </c>
      <c r="G251" s="18" t="s">
        <v>13</v>
      </c>
    </row>
    <row r="252" ht="14.55" spans="1:7">
      <c r="A252" s="19" t="s">
        <v>158</v>
      </c>
      <c r="B252" s="20"/>
      <c r="C252" s="21"/>
      <c r="D252" s="82"/>
      <c r="E252" s="83"/>
      <c r="F252" s="82"/>
      <c r="G252" s="84"/>
    </row>
    <row r="253" ht="13.95" spans="1:7">
      <c r="A253" s="26">
        <v>2</v>
      </c>
      <c r="B253" s="26">
        <v>3</v>
      </c>
      <c r="C253" s="26">
        <v>4</v>
      </c>
      <c r="D253" s="26">
        <v>5</v>
      </c>
      <c r="E253" s="27">
        <v>6</v>
      </c>
      <c r="F253" s="26">
        <v>7</v>
      </c>
      <c r="G253" s="27">
        <v>8</v>
      </c>
    </row>
    <row r="254" ht="54" spans="1:7">
      <c r="A254" s="85" t="s">
        <v>370</v>
      </c>
      <c r="B254" s="45">
        <v>1113</v>
      </c>
      <c r="C254" s="45" t="s">
        <v>16</v>
      </c>
      <c r="D254" s="36">
        <v>2</v>
      </c>
      <c r="E254" s="36">
        <v>1155</v>
      </c>
      <c r="F254" s="36">
        <v>2</v>
      </c>
      <c r="G254" s="36">
        <v>1155</v>
      </c>
    </row>
    <row r="255" ht="36" spans="1:7">
      <c r="A255" s="85" t="s">
        <v>371</v>
      </c>
      <c r="B255" s="45">
        <v>1113</v>
      </c>
      <c r="C255" s="45" t="s">
        <v>16</v>
      </c>
      <c r="D255" s="36">
        <v>2</v>
      </c>
      <c r="E255" s="36">
        <v>366</v>
      </c>
      <c r="F255" s="36">
        <v>2</v>
      </c>
      <c r="G255" s="36">
        <v>366</v>
      </c>
    </row>
    <row r="256" ht="36" spans="1:7">
      <c r="A256" s="85" t="s">
        <v>372</v>
      </c>
      <c r="B256" s="45">
        <v>1113</v>
      </c>
      <c r="C256" s="45" t="s">
        <v>16</v>
      </c>
      <c r="D256" s="36">
        <v>1</v>
      </c>
      <c r="E256" s="36">
        <v>150</v>
      </c>
      <c r="F256" s="36">
        <v>1</v>
      </c>
      <c r="G256" s="36">
        <v>150</v>
      </c>
    </row>
    <row r="257" ht="36" spans="1:7">
      <c r="A257" s="41" t="s">
        <v>373</v>
      </c>
      <c r="B257" s="45">
        <v>1113</v>
      </c>
      <c r="C257" s="45" t="s">
        <v>16</v>
      </c>
      <c r="D257" s="36">
        <v>6</v>
      </c>
      <c r="E257" s="36">
        <v>9120</v>
      </c>
      <c r="F257" s="36">
        <v>6</v>
      </c>
      <c r="G257" s="36">
        <v>9120</v>
      </c>
    </row>
    <row r="258" ht="18" spans="1:7">
      <c r="A258" s="41" t="s">
        <v>374</v>
      </c>
      <c r="B258" s="45">
        <v>1113</v>
      </c>
      <c r="C258" s="45" t="s">
        <v>16</v>
      </c>
      <c r="D258" s="36">
        <v>2</v>
      </c>
      <c r="E258" s="36">
        <v>772</v>
      </c>
      <c r="F258" s="36">
        <v>2</v>
      </c>
      <c r="G258" s="36">
        <v>772</v>
      </c>
    </row>
    <row r="259" ht="18" spans="1:7">
      <c r="A259" s="41" t="s">
        <v>375</v>
      </c>
      <c r="B259" s="45">
        <v>1113</v>
      </c>
      <c r="C259" s="45" t="s">
        <v>16</v>
      </c>
      <c r="D259" s="36">
        <v>1</v>
      </c>
      <c r="E259" s="36">
        <v>820</v>
      </c>
      <c r="F259" s="36">
        <v>1</v>
      </c>
      <c r="G259" s="36">
        <v>820</v>
      </c>
    </row>
    <row r="260" ht="36" spans="1:7">
      <c r="A260" s="41" t="s">
        <v>376</v>
      </c>
      <c r="B260" s="45">
        <v>1113</v>
      </c>
      <c r="C260" s="45" t="s">
        <v>16</v>
      </c>
      <c r="D260" s="36">
        <v>26</v>
      </c>
      <c r="E260" s="36">
        <v>394</v>
      </c>
      <c r="F260" s="36">
        <v>26</v>
      </c>
      <c r="G260" s="36">
        <v>394</v>
      </c>
    </row>
    <row r="261" ht="18" spans="1:7">
      <c r="A261" s="41" t="s">
        <v>377</v>
      </c>
      <c r="B261" s="45">
        <v>1113</v>
      </c>
      <c r="C261" s="45" t="s">
        <v>16</v>
      </c>
      <c r="D261" s="36">
        <v>1</v>
      </c>
      <c r="E261" s="36">
        <v>511</v>
      </c>
      <c r="F261" s="36">
        <v>1</v>
      </c>
      <c r="G261" s="36">
        <v>511</v>
      </c>
    </row>
    <row r="262" ht="19.5" customHeight="1" spans="1:7">
      <c r="A262" s="90" t="s">
        <v>378</v>
      </c>
      <c r="B262" s="45">
        <v>1113</v>
      </c>
      <c r="C262" s="45" t="s">
        <v>16</v>
      </c>
      <c r="D262" s="36">
        <v>1</v>
      </c>
      <c r="E262" s="36">
        <v>275</v>
      </c>
      <c r="F262" s="36">
        <v>1</v>
      </c>
      <c r="G262" s="36">
        <v>275</v>
      </c>
    </row>
    <row r="263" ht="16.5" customHeight="1" spans="1:7">
      <c r="A263" s="91" t="s">
        <v>379</v>
      </c>
      <c r="B263" s="45">
        <v>1113</v>
      </c>
      <c r="C263" s="45" t="s">
        <v>16</v>
      </c>
      <c r="D263" s="36">
        <v>5</v>
      </c>
      <c r="E263" s="36">
        <v>13895</v>
      </c>
      <c r="F263" s="36">
        <v>5</v>
      </c>
      <c r="G263" s="36">
        <v>13895</v>
      </c>
    </row>
    <row r="264" ht="18" spans="1:7">
      <c r="A264" s="41" t="s">
        <v>380</v>
      </c>
      <c r="B264" s="45">
        <v>1113</v>
      </c>
      <c r="C264" s="45" t="s">
        <v>16</v>
      </c>
      <c r="D264" s="36">
        <v>1</v>
      </c>
      <c r="E264" s="36">
        <v>620</v>
      </c>
      <c r="F264" s="36">
        <v>1</v>
      </c>
      <c r="G264" s="36">
        <v>620</v>
      </c>
    </row>
    <row r="265" ht="18" spans="1:7">
      <c r="A265" s="92" t="s">
        <v>381</v>
      </c>
      <c r="B265" s="45">
        <v>1113</v>
      </c>
      <c r="C265" s="45" t="s">
        <v>16</v>
      </c>
      <c r="D265" s="36">
        <v>15</v>
      </c>
      <c r="E265" s="36">
        <v>348</v>
      </c>
      <c r="F265" s="36">
        <v>15</v>
      </c>
      <c r="G265" s="36">
        <v>348</v>
      </c>
    </row>
    <row r="266" ht="18" spans="1:7">
      <c r="A266" s="92" t="s">
        <v>382</v>
      </c>
      <c r="B266" s="45">
        <v>1113</v>
      </c>
      <c r="C266" s="45" t="s">
        <v>16</v>
      </c>
      <c r="D266" s="36">
        <v>15</v>
      </c>
      <c r="E266" s="36">
        <v>348</v>
      </c>
      <c r="F266" s="36">
        <v>15</v>
      </c>
      <c r="G266" s="36">
        <v>348</v>
      </c>
    </row>
    <row r="267" ht="18" spans="1:7">
      <c r="A267" s="41" t="s">
        <v>383</v>
      </c>
      <c r="B267" s="45">
        <v>1113</v>
      </c>
      <c r="C267" s="46" t="s">
        <v>16</v>
      </c>
      <c r="D267" s="36">
        <v>1</v>
      </c>
      <c r="E267" s="36">
        <v>450</v>
      </c>
      <c r="F267" s="36">
        <v>1</v>
      </c>
      <c r="G267" s="36">
        <v>450</v>
      </c>
    </row>
    <row r="268" ht="18" spans="1:7">
      <c r="A268" s="34" t="s">
        <v>384</v>
      </c>
      <c r="B268" s="45">
        <v>1113</v>
      </c>
      <c r="C268" s="45" t="s">
        <v>16</v>
      </c>
      <c r="D268" s="36">
        <v>210</v>
      </c>
      <c r="E268" s="36">
        <v>27257</v>
      </c>
      <c r="F268" s="36">
        <v>210</v>
      </c>
      <c r="G268" s="36">
        <v>27257</v>
      </c>
    </row>
    <row r="269" ht="18" spans="1:7">
      <c r="A269" s="34" t="s">
        <v>385</v>
      </c>
      <c r="B269" s="45">
        <v>1113</v>
      </c>
      <c r="C269" s="48" t="s">
        <v>16</v>
      </c>
      <c r="D269" s="36">
        <v>1</v>
      </c>
      <c r="E269" s="36">
        <v>36</v>
      </c>
      <c r="F269" s="36">
        <v>1</v>
      </c>
      <c r="G269" s="36">
        <v>36</v>
      </c>
    </row>
    <row r="270" ht="36" spans="1:7">
      <c r="A270" s="41" t="s">
        <v>373</v>
      </c>
      <c r="B270" s="45">
        <v>1113</v>
      </c>
      <c r="C270" s="45" t="s">
        <v>16</v>
      </c>
      <c r="D270" s="36">
        <v>13</v>
      </c>
      <c r="E270" s="36">
        <v>19892</v>
      </c>
      <c r="F270" s="36">
        <v>13</v>
      </c>
      <c r="G270" s="36">
        <v>19892</v>
      </c>
    </row>
    <row r="271" ht="18" spans="1:7">
      <c r="A271" s="41" t="s">
        <v>386</v>
      </c>
      <c r="B271" s="45">
        <v>1113</v>
      </c>
      <c r="C271" s="47" t="s">
        <v>16</v>
      </c>
      <c r="D271" s="36">
        <v>2</v>
      </c>
      <c r="E271" s="36">
        <v>384</v>
      </c>
      <c r="F271" s="36">
        <v>2</v>
      </c>
      <c r="G271" s="36">
        <v>384</v>
      </c>
    </row>
    <row r="272" ht="18" spans="1:7">
      <c r="A272" s="34" t="s">
        <v>387</v>
      </c>
      <c r="B272" s="45">
        <v>1113</v>
      </c>
      <c r="C272" s="45" t="s">
        <v>16</v>
      </c>
      <c r="D272" s="36">
        <v>1</v>
      </c>
      <c r="E272" s="36">
        <v>256</v>
      </c>
      <c r="F272" s="36">
        <v>1</v>
      </c>
      <c r="G272" s="36">
        <v>256</v>
      </c>
    </row>
    <row r="273" ht="18" spans="1:7">
      <c r="A273" s="34" t="s">
        <v>388</v>
      </c>
      <c r="B273" s="45">
        <v>1113</v>
      </c>
      <c r="C273" s="45" t="s">
        <v>16</v>
      </c>
      <c r="D273" s="36">
        <v>1</v>
      </c>
      <c r="E273" s="36">
        <v>230</v>
      </c>
      <c r="F273" s="36">
        <v>1</v>
      </c>
      <c r="G273" s="36">
        <v>230</v>
      </c>
    </row>
    <row r="274" ht="18" spans="1:7">
      <c r="A274" s="34" t="s">
        <v>389</v>
      </c>
      <c r="B274" s="45">
        <v>1113</v>
      </c>
      <c r="C274" s="45" t="s">
        <v>16</v>
      </c>
      <c r="D274" s="36">
        <v>1</v>
      </c>
      <c r="E274" s="36">
        <v>230</v>
      </c>
      <c r="F274" s="36">
        <v>1</v>
      </c>
      <c r="G274" s="36">
        <v>230</v>
      </c>
    </row>
    <row r="275" ht="18" spans="1:7">
      <c r="A275" s="34" t="s">
        <v>390</v>
      </c>
      <c r="B275" s="45">
        <v>1113</v>
      </c>
      <c r="C275" s="45" t="s">
        <v>16</v>
      </c>
      <c r="D275" s="36">
        <v>1</v>
      </c>
      <c r="E275" s="36">
        <v>383</v>
      </c>
      <c r="F275" s="36">
        <v>1</v>
      </c>
      <c r="G275" s="36">
        <v>383</v>
      </c>
    </row>
    <row r="276" ht="18" spans="1:7">
      <c r="A276" s="34" t="s">
        <v>391</v>
      </c>
      <c r="B276" s="45">
        <v>1113</v>
      </c>
      <c r="C276" s="45" t="s">
        <v>16</v>
      </c>
      <c r="D276" s="36">
        <v>1</v>
      </c>
      <c r="E276" s="36">
        <v>383</v>
      </c>
      <c r="F276" s="36">
        <v>1</v>
      </c>
      <c r="G276" s="36">
        <v>383</v>
      </c>
    </row>
    <row r="277" ht="18" spans="1:7">
      <c r="A277" s="34" t="s">
        <v>392</v>
      </c>
      <c r="B277" s="45">
        <v>1113</v>
      </c>
      <c r="C277" s="45" t="s">
        <v>16</v>
      </c>
      <c r="D277" s="36">
        <v>2</v>
      </c>
      <c r="E277" s="36">
        <v>78</v>
      </c>
      <c r="F277" s="36">
        <v>2</v>
      </c>
      <c r="G277" s="36">
        <v>78</v>
      </c>
    </row>
    <row r="278" ht="18" spans="1:7">
      <c r="A278" s="34" t="s">
        <v>393</v>
      </c>
      <c r="B278" s="45">
        <v>1113</v>
      </c>
      <c r="C278" s="45" t="s">
        <v>16</v>
      </c>
      <c r="D278" s="36">
        <v>2</v>
      </c>
      <c r="E278" s="36">
        <v>72</v>
      </c>
      <c r="F278" s="36">
        <v>2</v>
      </c>
      <c r="G278" s="36">
        <v>72</v>
      </c>
    </row>
    <row r="279" ht="18" spans="1:7">
      <c r="A279" s="34" t="s">
        <v>394</v>
      </c>
      <c r="B279" s="45">
        <v>1113</v>
      </c>
      <c r="C279" s="45" t="s">
        <v>16</v>
      </c>
      <c r="D279" s="36">
        <v>1</v>
      </c>
      <c r="E279" s="36">
        <v>448</v>
      </c>
      <c r="F279" s="36">
        <v>1</v>
      </c>
      <c r="G279" s="36">
        <v>448</v>
      </c>
    </row>
    <row r="280" ht="18.75" customHeight="1" spans="1:7">
      <c r="A280" s="34" t="s">
        <v>395</v>
      </c>
      <c r="B280" s="45">
        <v>1113</v>
      </c>
      <c r="C280" s="45" t="s">
        <v>16</v>
      </c>
      <c r="D280" s="36">
        <v>1</v>
      </c>
      <c r="E280" s="36">
        <v>448</v>
      </c>
      <c r="F280" s="36">
        <v>1</v>
      </c>
      <c r="G280" s="36">
        <v>448</v>
      </c>
    </row>
    <row r="281" ht="18" spans="1:7">
      <c r="A281" s="34" t="s">
        <v>396</v>
      </c>
      <c r="B281" s="45">
        <v>1113</v>
      </c>
      <c r="C281" s="45" t="s">
        <v>16</v>
      </c>
      <c r="D281" s="36">
        <v>1</v>
      </c>
      <c r="E281" s="36">
        <v>1108</v>
      </c>
      <c r="F281" s="36">
        <v>1</v>
      </c>
      <c r="G281" s="36">
        <v>1108</v>
      </c>
    </row>
    <row r="282" ht="22.5" customHeight="1" spans="1:7">
      <c r="A282" s="34" t="s">
        <v>397</v>
      </c>
      <c r="B282" s="45">
        <v>1113</v>
      </c>
      <c r="C282" s="45" t="s">
        <v>16</v>
      </c>
      <c r="D282" s="36">
        <v>1</v>
      </c>
      <c r="E282" s="36">
        <v>330</v>
      </c>
      <c r="F282" s="36">
        <v>1</v>
      </c>
      <c r="G282" s="36">
        <v>330</v>
      </c>
    </row>
    <row r="283" ht="19.5" customHeight="1" spans="1:7">
      <c r="A283" s="34" t="s">
        <v>398</v>
      </c>
      <c r="B283" s="45">
        <v>1113</v>
      </c>
      <c r="C283" s="45" t="s">
        <v>16</v>
      </c>
      <c r="D283" s="36">
        <v>2</v>
      </c>
      <c r="E283" s="36">
        <v>2385</v>
      </c>
      <c r="F283" s="36">
        <v>2</v>
      </c>
      <c r="G283" s="36">
        <v>2385</v>
      </c>
    </row>
    <row r="284" ht="18" spans="1:7">
      <c r="A284" s="34" t="s">
        <v>399</v>
      </c>
      <c r="B284" s="45">
        <v>1113</v>
      </c>
      <c r="C284" s="45" t="s">
        <v>16</v>
      </c>
      <c r="D284" s="36">
        <v>1</v>
      </c>
      <c r="E284" s="36">
        <v>175</v>
      </c>
      <c r="F284" s="36">
        <v>1</v>
      </c>
      <c r="G284" s="36">
        <v>175</v>
      </c>
    </row>
    <row r="285" ht="27" customHeight="1" spans="1:7">
      <c r="A285" s="34" t="s">
        <v>400</v>
      </c>
      <c r="B285" s="45">
        <v>1113</v>
      </c>
      <c r="C285" s="45" t="s">
        <v>16</v>
      </c>
      <c r="D285" s="36">
        <v>1</v>
      </c>
      <c r="E285" s="36">
        <v>240</v>
      </c>
      <c r="F285" s="36">
        <v>1</v>
      </c>
      <c r="G285" s="36">
        <v>240</v>
      </c>
    </row>
    <row r="286" ht="28.5" customHeight="1" spans="1:7">
      <c r="A286" s="61" t="s">
        <v>144</v>
      </c>
      <c r="B286" s="88"/>
      <c r="C286" s="89"/>
      <c r="D286" s="80">
        <f>SUM(D254:D285)</f>
        <v>322</v>
      </c>
      <c r="E286" s="80">
        <f>SUM(E254:E285)</f>
        <v>83559</v>
      </c>
      <c r="F286" s="80">
        <f>SUM(F254:F285)</f>
        <v>322</v>
      </c>
      <c r="G286" s="80">
        <f>SUM(G254:G285)</f>
        <v>83559</v>
      </c>
    </row>
    <row r="287" ht="21" customHeight="1" spans="1:7">
      <c r="A287" s="93" t="s">
        <v>0</v>
      </c>
      <c r="B287" s="2"/>
      <c r="C287" s="3" t="s">
        <v>1</v>
      </c>
      <c r="D287" s="55" t="s">
        <v>2</v>
      </c>
      <c r="E287" s="56"/>
      <c r="F287" s="5" t="s">
        <v>3</v>
      </c>
      <c r="G287" s="6"/>
    </row>
    <row r="288" ht="36" spans="1:7">
      <c r="A288" s="94" t="s">
        <v>4</v>
      </c>
      <c r="B288" s="8" t="s">
        <v>5</v>
      </c>
      <c r="C288" s="9" t="s">
        <v>6</v>
      </c>
      <c r="D288" s="57"/>
      <c r="E288" s="58"/>
      <c r="F288" s="11" t="s">
        <v>7</v>
      </c>
      <c r="G288" s="12"/>
    </row>
    <row r="289" ht="18.75" customHeight="1" spans="1:7">
      <c r="A289" s="95" t="s">
        <v>8</v>
      </c>
      <c r="B289" s="11" t="s">
        <v>9</v>
      </c>
      <c r="C289" s="14" t="s">
        <v>10</v>
      </c>
      <c r="D289" s="17" t="s">
        <v>11</v>
      </c>
      <c r="E289" s="16" t="s">
        <v>12</v>
      </c>
      <c r="F289" s="17" t="s">
        <v>11</v>
      </c>
      <c r="G289" s="18" t="s">
        <v>13</v>
      </c>
    </row>
    <row r="290" ht="14.55" spans="1:7">
      <c r="A290" s="19" t="s">
        <v>158</v>
      </c>
      <c r="B290" s="20"/>
      <c r="C290" s="21"/>
      <c r="D290" s="22"/>
      <c r="E290" s="23"/>
      <c r="F290" s="24"/>
      <c r="G290" s="25"/>
    </row>
    <row r="291" ht="18.75" spans="1:7">
      <c r="A291" s="96">
        <v>2</v>
      </c>
      <c r="B291" s="26">
        <v>3</v>
      </c>
      <c r="C291" s="26">
        <v>4</v>
      </c>
      <c r="D291" s="26">
        <v>5</v>
      </c>
      <c r="E291" s="27">
        <v>6</v>
      </c>
      <c r="F291" s="22">
        <v>7</v>
      </c>
      <c r="G291" s="28">
        <v>8</v>
      </c>
    </row>
    <row r="292" ht="18" spans="1:7">
      <c r="A292" s="34" t="s">
        <v>401</v>
      </c>
      <c r="B292" s="45">
        <v>1113</v>
      </c>
      <c r="C292" s="45" t="s">
        <v>16</v>
      </c>
      <c r="D292" s="36">
        <v>1</v>
      </c>
      <c r="E292" s="36">
        <v>430</v>
      </c>
      <c r="F292" s="36">
        <v>1</v>
      </c>
      <c r="G292" s="36">
        <v>430</v>
      </c>
    </row>
    <row r="293" ht="18" spans="1:7">
      <c r="A293" s="34" t="s">
        <v>402</v>
      </c>
      <c r="B293" s="45">
        <v>1113</v>
      </c>
      <c r="C293" s="45" t="s">
        <v>16</v>
      </c>
      <c r="D293" s="36">
        <v>1</v>
      </c>
      <c r="E293" s="36">
        <v>225</v>
      </c>
      <c r="F293" s="36">
        <v>1</v>
      </c>
      <c r="G293" s="36">
        <v>225</v>
      </c>
    </row>
    <row r="294" ht="18" spans="1:7">
      <c r="A294" s="34" t="s">
        <v>403</v>
      </c>
      <c r="B294" s="45">
        <v>1113</v>
      </c>
      <c r="C294" s="45" t="s">
        <v>16</v>
      </c>
      <c r="D294" s="36">
        <v>1</v>
      </c>
      <c r="E294" s="36">
        <v>230</v>
      </c>
      <c r="F294" s="36">
        <v>1</v>
      </c>
      <c r="G294" s="36">
        <v>230</v>
      </c>
    </row>
    <row r="295" ht="18" spans="1:7">
      <c r="A295" s="34" t="s">
        <v>404</v>
      </c>
      <c r="B295" s="45">
        <v>1113</v>
      </c>
      <c r="C295" s="45" t="s">
        <v>16</v>
      </c>
      <c r="D295" s="36">
        <v>1</v>
      </c>
      <c r="E295" s="36">
        <v>115</v>
      </c>
      <c r="F295" s="36">
        <v>1</v>
      </c>
      <c r="G295" s="36">
        <v>115</v>
      </c>
    </row>
    <row r="296" ht="18" spans="1:7">
      <c r="A296" s="34" t="s">
        <v>405</v>
      </c>
      <c r="B296" s="45">
        <v>1113</v>
      </c>
      <c r="C296" s="45" t="s">
        <v>16</v>
      </c>
      <c r="D296" s="36">
        <v>1</v>
      </c>
      <c r="E296" s="36">
        <v>212</v>
      </c>
      <c r="F296" s="36">
        <v>1</v>
      </c>
      <c r="G296" s="36">
        <v>212</v>
      </c>
    </row>
    <row r="297" ht="18" spans="1:7">
      <c r="A297" s="34" t="s">
        <v>406</v>
      </c>
      <c r="B297" s="45">
        <v>1113</v>
      </c>
      <c r="C297" s="45" t="s">
        <v>16</v>
      </c>
      <c r="D297" s="36">
        <v>1</v>
      </c>
      <c r="E297" s="36">
        <v>39</v>
      </c>
      <c r="F297" s="36">
        <v>1</v>
      </c>
      <c r="G297" s="36">
        <v>39</v>
      </c>
    </row>
    <row r="298" ht="18" spans="1:7">
      <c r="A298" s="34" t="s">
        <v>407</v>
      </c>
      <c r="B298" s="45">
        <v>1113</v>
      </c>
      <c r="C298" s="45" t="s">
        <v>16</v>
      </c>
      <c r="D298" s="36">
        <v>1</v>
      </c>
      <c r="E298" s="36">
        <v>45</v>
      </c>
      <c r="F298" s="36">
        <v>1</v>
      </c>
      <c r="G298" s="36">
        <v>45</v>
      </c>
    </row>
    <row r="299" ht="18" spans="1:7">
      <c r="A299" s="97" t="s">
        <v>388</v>
      </c>
      <c r="B299" s="45">
        <v>1113</v>
      </c>
      <c r="C299" s="45" t="s">
        <v>16</v>
      </c>
      <c r="D299" s="36">
        <v>1</v>
      </c>
      <c r="E299" s="36">
        <v>187</v>
      </c>
      <c r="F299" s="36">
        <v>1</v>
      </c>
      <c r="G299" s="36">
        <v>187</v>
      </c>
    </row>
    <row r="300" ht="18" spans="1:7">
      <c r="A300" s="97" t="s">
        <v>408</v>
      </c>
      <c r="B300" s="45">
        <v>1113</v>
      </c>
      <c r="C300" s="45" t="s">
        <v>16</v>
      </c>
      <c r="D300" s="36">
        <v>1</v>
      </c>
      <c r="E300" s="36">
        <v>187</v>
      </c>
      <c r="F300" s="36">
        <v>1</v>
      </c>
      <c r="G300" s="36">
        <v>187</v>
      </c>
    </row>
    <row r="301" ht="18" spans="1:7">
      <c r="A301" s="41" t="s">
        <v>377</v>
      </c>
      <c r="B301" s="45">
        <v>1113</v>
      </c>
      <c r="C301" s="45" t="s">
        <v>16</v>
      </c>
      <c r="D301" s="36">
        <v>1</v>
      </c>
      <c r="E301" s="36">
        <v>559</v>
      </c>
      <c r="F301" s="36">
        <v>1</v>
      </c>
      <c r="G301" s="36">
        <v>559</v>
      </c>
    </row>
    <row r="302" ht="18" spans="1:7">
      <c r="A302" s="41" t="s">
        <v>409</v>
      </c>
      <c r="B302" s="45">
        <v>1113</v>
      </c>
      <c r="C302" s="45" t="s">
        <v>16</v>
      </c>
      <c r="D302" s="36">
        <v>1</v>
      </c>
      <c r="E302" s="36">
        <v>4000</v>
      </c>
      <c r="F302" s="36">
        <v>1</v>
      </c>
      <c r="G302" s="36">
        <v>4000</v>
      </c>
    </row>
    <row r="303" ht="18" spans="1:7">
      <c r="A303" s="41" t="s">
        <v>410</v>
      </c>
      <c r="B303" s="45">
        <v>1113</v>
      </c>
      <c r="C303" s="45" t="s">
        <v>16</v>
      </c>
      <c r="D303" s="36">
        <v>1</v>
      </c>
      <c r="E303" s="36">
        <v>2600</v>
      </c>
      <c r="F303" s="36">
        <v>1</v>
      </c>
      <c r="G303" s="36">
        <v>2600</v>
      </c>
    </row>
    <row r="304" ht="18" spans="1:7">
      <c r="A304" s="97" t="s">
        <v>411</v>
      </c>
      <c r="B304" s="45">
        <v>1113</v>
      </c>
      <c r="C304" s="45" t="s">
        <v>16</v>
      </c>
      <c r="D304" s="36">
        <v>1</v>
      </c>
      <c r="E304" s="36">
        <v>3600</v>
      </c>
      <c r="F304" s="36">
        <v>1</v>
      </c>
      <c r="G304" s="36">
        <v>3600</v>
      </c>
    </row>
    <row r="305" ht="18" spans="1:7">
      <c r="A305" s="97" t="s">
        <v>21</v>
      </c>
      <c r="B305" s="45">
        <v>1113</v>
      </c>
      <c r="C305" s="45" t="s">
        <v>16</v>
      </c>
      <c r="D305" s="36">
        <v>33</v>
      </c>
      <c r="E305" s="36">
        <v>22435</v>
      </c>
      <c r="F305" s="36">
        <v>33</v>
      </c>
      <c r="G305" s="36">
        <v>22435</v>
      </c>
    </row>
    <row r="306" ht="18" spans="1:7">
      <c r="A306" s="98" t="s">
        <v>412</v>
      </c>
      <c r="B306" s="45">
        <v>1113</v>
      </c>
      <c r="C306" s="45" t="s">
        <v>16</v>
      </c>
      <c r="D306" s="49">
        <v>1</v>
      </c>
      <c r="E306" s="99">
        <v>342</v>
      </c>
      <c r="F306" s="50">
        <v>1</v>
      </c>
      <c r="G306" s="51">
        <v>342</v>
      </c>
    </row>
    <row r="307" ht="18" spans="1:7">
      <c r="A307" s="97" t="s">
        <v>413</v>
      </c>
      <c r="B307" s="45">
        <v>1113</v>
      </c>
      <c r="C307" s="45" t="s">
        <v>16</v>
      </c>
      <c r="D307" s="36">
        <v>6</v>
      </c>
      <c r="E307" s="36">
        <v>6600</v>
      </c>
      <c r="F307" s="36">
        <v>6</v>
      </c>
      <c r="G307" s="36">
        <v>6600</v>
      </c>
    </row>
    <row r="308" ht="18" spans="1:7">
      <c r="A308" s="97" t="s">
        <v>414</v>
      </c>
      <c r="B308" s="45">
        <v>1113</v>
      </c>
      <c r="C308" s="45" t="s">
        <v>16</v>
      </c>
      <c r="D308" s="36">
        <v>1</v>
      </c>
      <c r="E308" s="36">
        <v>2150</v>
      </c>
      <c r="F308" s="36">
        <v>1</v>
      </c>
      <c r="G308" s="36">
        <v>2150</v>
      </c>
    </row>
    <row r="309" ht="27" customHeight="1" spans="1:7">
      <c r="A309" s="100" t="s">
        <v>415</v>
      </c>
      <c r="B309" s="45">
        <v>1113</v>
      </c>
      <c r="C309" s="45" t="s">
        <v>16</v>
      </c>
      <c r="D309" s="36">
        <v>2</v>
      </c>
      <c r="E309" s="36">
        <v>124</v>
      </c>
      <c r="F309" s="36">
        <v>2</v>
      </c>
      <c r="G309" s="36">
        <v>124</v>
      </c>
    </row>
    <row r="310" ht="18" spans="1:7">
      <c r="A310" s="97" t="s">
        <v>416</v>
      </c>
      <c r="B310" s="45">
        <v>1113</v>
      </c>
      <c r="C310" s="45" t="s">
        <v>16</v>
      </c>
      <c r="D310" s="36">
        <v>1</v>
      </c>
      <c r="E310" s="36">
        <v>1500</v>
      </c>
      <c r="F310" s="36">
        <v>1</v>
      </c>
      <c r="G310" s="36">
        <v>1500</v>
      </c>
    </row>
    <row r="311" ht="18" spans="1:7">
      <c r="A311" s="97" t="s">
        <v>417</v>
      </c>
      <c r="B311" s="45">
        <v>1113</v>
      </c>
      <c r="C311" s="45" t="s">
        <v>16</v>
      </c>
      <c r="D311" s="36">
        <v>1</v>
      </c>
      <c r="E311" s="36">
        <v>175</v>
      </c>
      <c r="F311" s="36">
        <v>1</v>
      </c>
      <c r="G311" s="36">
        <v>175</v>
      </c>
    </row>
    <row r="312" ht="18" spans="1:7">
      <c r="A312" s="97" t="s">
        <v>418</v>
      </c>
      <c r="B312" s="45">
        <v>1113</v>
      </c>
      <c r="C312" s="45" t="s">
        <v>16</v>
      </c>
      <c r="D312" s="36">
        <v>1</v>
      </c>
      <c r="E312" s="36">
        <v>60</v>
      </c>
      <c r="F312" s="36">
        <v>1</v>
      </c>
      <c r="G312" s="36">
        <v>60</v>
      </c>
    </row>
    <row r="313" ht="18" spans="1:7">
      <c r="A313" s="97" t="s">
        <v>419</v>
      </c>
      <c r="B313" s="45">
        <v>1113</v>
      </c>
      <c r="C313" s="45" t="s">
        <v>16</v>
      </c>
      <c r="D313" s="36">
        <v>1</v>
      </c>
      <c r="E313" s="36">
        <v>350</v>
      </c>
      <c r="F313" s="36">
        <v>1</v>
      </c>
      <c r="G313" s="36">
        <v>350</v>
      </c>
    </row>
    <row r="314" ht="18" spans="1:7">
      <c r="A314" s="97" t="s">
        <v>115</v>
      </c>
      <c r="B314" s="45">
        <v>1113</v>
      </c>
      <c r="C314" s="45" t="s">
        <v>16</v>
      </c>
      <c r="D314" s="36">
        <v>2</v>
      </c>
      <c r="E314" s="36">
        <v>300</v>
      </c>
      <c r="F314" s="36">
        <v>2</v>
      </c>
      <c r="G314" s="36">
        <v>300</v>
      </c>
    </row>
    <row r="315" ht="18" spans="1:7">
      <c r="A315" s="97" t="s">
        <v>420</v>
      </c>
      <c r="B315" s="45">
        <v>1113</v>
      </c>
      <c r="C315" s="45" t="s">
        <v>16</v>
      </c>
      <c r="D315" s="36">
        <v>2</v>
      </c>
      <c r="E315" s="36">
        <v>950</v>
      </c>
      <c r="F315" s="36">
        <v>2</v>
      </c>
      <c r="G315" s="36">
        <v>950</v>
      </c>
    </row>
    <row r="316" ht="18" spans="1:7">
      <c r="A316" s="97" t="s">
        <v>421</v>
      </c>
      <c r="B316" s="45">
        <v>1113</v>
      </c>
      <c r="C316" s="45" t="s">
        <v>16</v>
      </c>
      <c r="D316" s="36">
        <v>1</v>
      </c>
      <c r="E316" s="36">
        <v>150</v>
      </c>
      <c r="F316" s="36">
        <v>1</v>
      </c>
      <c r="G316" s="36">
        <v>150</v>
      </c>
    </row>
    <row r="317" ht="18" spans="1:7">
      <c r="A317" s="97" t="s">
        <v>422</v>
      </c>
      <c r="B317" s="45">
        <v>1113</v>
      </c>
      <c r="C317" s="45" t="s">
        <v>16</v>
      </c>
      <c r="D317" s="36">
        <v>1</v>
      </c>
      <c r="E317" s="36">
        <v>400</v>
      </c>
      <c r="F317" s="36">
        <v>1</v>
      </c>
      <c r="G317" s="36">
        <v>400</v>
      </c>
    </row>
    <row r="318" ht="18" spans="1:7">
      <c r="A318" s="97" t="s">
        <v>423</v>
      </c>
      <c r="B318" s="45">
        <v>1113</v>
      </c>
      <c r="C318" s="45" t="s">
        <v>16</v>
      </c>
      <c r="D318" s="36">
        <v>1</v>
      </c>
      <c r="E318" s="36">
        <v>625</v>
      </c>
      <c r="F318" s="36">
        <v>1</v>
      </c>
      <c r="G318" s="36">
        <v>625</v>
      </c>
    </row>
    <row r="319" ht="18" spans="1:7">
      <c r="A319" s="97" t="s">
        <v>424</v>
      </c>
      <c r="B319" s="45">
        <v>1113</v>
      </c>
      <c r="C319" s="45" t="s">
        <v>16</v>
      </c>
      <c r="D319" s="36">
        <v>1</v>
      </c>
      <c r="E319" s="36">
        <v>364</v>
      </c>
      <c r="F319" s="36">
        <v>1</v>
      </c>
      <c r="G319" s="36">
        <v>364</v>
      </c>
    </row>
    <row r="320" ht="18" spans="1:7">
      <c r="A320" s="97" t="s">
        <v>425</v>
      </c>
      <c r="B320" s="45">
        <v>1113</v>
      </c>
      <c r="C320" s="45" t="s">
        <v>16</v>
      </c>
      <c r="D320" s="36">
        <v>8</v>
      </c>
      <c r="E320" s="36">
        <v>260</v>
      </c>
      <c r="F320" s="36">
        <v>8</v>
      </c>
      <c r="G320" s="36">
        <v>260</v>
      </c>
    </row>
    <row r="321" ht="18" spans="1:7">
      <c r="A321" s="97" t="s">
        <v>426</v>
      </c>
      <c r="B321" s="45">
        <v>1113</v>
      </c>
      <c r="C321" s="45" t="s">
        <v>16</v>
      </c>
      <c r="D321" s="36">
        <v>8</v>
      </c>
      <c r="E321" s="36">
        <v>166</v>
      </c>
      <c r="F321" s="36">
        <v>8</v>
      </c>
      <c r="G321" s="36">
        <v>166</v>
      </c>
    </row>
    <row r="322" ht="18" spans="1:7">
      <c r="A322" s="97" t="s">
        <v>427</v>
      </c>
      <c r="B322" s="45">
        <v>1113</v>
      </c>
      <c r="C322" s="45" t="s">
        <v>16</v>
      </c>
      <c r="D322" s="36">
        <v>8</v>
      </c>
      <c r="E322" s="36">
        <v>572</v>
      </c>
      <c r="F322" s="36">
        <v>8</v>
      </c>
      <c r="G322" s="36">
        <v>572</v>
      </c>
    </row>
    <row r="323" ht="18" spans="1:7">
      <c r="A323" s="97" t="s">
        <v>428</v>
      </c>
      <c r="B323" s="45">
        <v>1113</v>
      </c>
      <c r="C323" s="45" t="s">
        <v>16</v>
      </c>
      <c r="D323" s="36">
        <v>1</v>
      </c>
      <c r="E323" s="36">
        <v>429</v>
      </c>
      <c r="F323" s="36">
        <v>1</v>
      </c>
      <c r="G323" s="36">
        <v>429</v>
      </c>
    </row>
    <row r="324" ht="18" spans="1:7">
      <c r="A324" s="97" t="s">
        <v>429</v>
      </c>
      <c r="B324" s="45">
        <v>1113</v>
      </c>
      <c r="C324" s="45" t="s">
        <v>16</v>
      </c>
      <c r="D324" s="36">
        <v>1</v>
      </c>
      <c r="E324" s="36">
        <v>351</v>
      </c>
      <c r="F324" s="36">
        <v>1</v>
      </c>
      <c r="G324" s="36">
        <v>351</v>
      </c>
    </row>
    <row r="325" ht="18" spans="1:7">
      <c r="A325" s="97" t="s">
        <v>430</v>
      </c>
      <c r="B325" s="45">
        <v>1113</v>
      </c>
      <c r="C325" s="45" t="s">
        <v>16</v>
      </c>
      <c r="D325" s="36">
        <v>1</v>
      </c>
      <c r="E325" s="36">
        <v>351</v>
      </c>
      <c r="F325" s="36">
        <v>1</v>
      </c>
      <c r="G325" s="36">
        <v>351</v>
      </c>
    </row>
    <row r="326" ht="18" spans="1:7">
      <c r="A326" s="97" t="s">
        <v>431</v>
      </c>
      <c r="B326" s="45">
        <v>1113</v>
      </c>
      <c r="C326" s="45" t="s">
        <v>16</v>
      </c>
      <c r="D326" s="36">
        <v>2</v>
      </c>
      <c r="E326" s="36">
        <v>52</v>
      </c>
      <c r="F326" s="36">
        <v>2</v>
      </c>
      <c r="G326" s="36">
        <v>52</v>
      </c>
    </row>
    <row r="327" ht="18" spans="1:7">
      <c r="A327" s="97" t="s">
        <v>432</v>
      </c>
      <c r="B327" s="45">
        <v>1113</v>
      </c>
      <c r="C327" s="45" t="s">
        <v>16</v>
      </c>
      <c r="D327" s="36">
        <v>1</v>
      </c>
      <c r="E327" s="36">
        <v>468</v>
      </c>
      <c r="F327" s="36">
        <v>1</v>
      </c>
      <c r="G327" s="36">
        <v>468</v>
      </c>
    </row>
    <row r="328" ht="15" customHeight="1" spans="1:7">
      <c r="A328" s="101" t="s">
        <v>433</v>
      </c>
      <c r="B328" s="45">
        <v>1113</v>
      </c>
      <c r="C328" s="45" t="s">
        <v>16</v>
      </c>
      <c r="D328" s="36">
        <v>1</v>
      </c>
      <c r="E328" s="36">
        <v>338</v>
      </c>
      <c r="F328" s="36">
        <v>1</v>
      </c>
      <c r="G328" s="36">
        <v>338</v>
      </c>
    </row>
    <row r="329" ht="18.75" spans="1:7">
      <c r="A329" s="97" t="s">
        <v>434</v>
      </c>
      <c r="B329" s="45">
        <v>1113</v>
      </c>
      <c r="C329" s="45" t="s">
        <v>16</v>
      </c>
      <c r="D329" s="36">
        <v>1</v>
      </c>
      <c r="E329" s="36">
        <v>337</v>
      </c>
      <c r="F329" s="36">
        <v>1</v>
      </c>
      <c r="G329" s="36">
        <v>337</v>
      </c>
    </row>
    <row r="330" ht="22.5" customHeight="1" spans="1:7">
      <c r="A330" s="61" t="s">
        <v>145</v>
      </c>
      <c r="B330" s="102"/>
      <c r="C330" s="103"/>
      <c r="D330" s="80">
        <f>SUM(D292:D329)</f>
        <v>100</v>
      </c>
      <c r="E330" s="80">
        <f>SUM(E292:E329)</f>
        <v>52278</v>
      </c>
      <c r="F330" s="80">
        <f>SUM(F292:F329)</f>
        <v>100</v>
      </c>
      <c r="G330" s="80">
        <f>SUM(G292:G329)</f>
        <v>52278</v>
      </c>
    </row>
    <row r="331" ht="15.6" spans="1:7">
      <c r="A331" s="1" t="s">
        <v>0</v>
      </c>
      <c r="B331" s="2"/>
      <c r="C331" s="3" t="s">
        <v>1</v>
      </c>
      <c r="D331" s="4" t="s">
        <v>2</v>
      </c>
      <c r="E331" s="4"/>
      <c r="F331" s="5" t="s">
        <v>3</v>
      </c>
      <c r="G331" s="6"/>
    </row>
    <row r="332" ht="13.8" spans="1:7">
      <c r="A332" s="7" t="s">
        <v>4</v>
      </c>
      <c r="B332" s="8" t="s">
        <v>5</v>
      </c>
      <c r="C332" s="9" t="s">
        <v>6</v>
      </c>
      <c r="D332" s="10"/>
      <c r="E332" s="10"/>
      <c r="F332" s="11" t="s">
        <v>7</v>
      </c>
      <c r="G332" s="12"/>
    </row>
    <row r="333" ht="15" customHeight="1" spans="1:7">
      <c r="A333" s="13" t="s">
        <v>8</v>
      </c>
      <c r="B333" s="11" t="s">
        <v>9</v>
      </c>
      <c r="C333" s="14" t="s">
        <v>10</v>
      </c>
      <c r="D333" s="15" t="s">
        <v>11</v>
      </c>
      <c r="E333" s="16" t="s">
        <v>12</v>
      </c>
      <c r="F333" s="17" t="s">
        <v>11</v>
      </c>
      <c r="G333" s="18" t="s">
        <v>13</v>
      </c>
    </row>
    <row r="334" ht="14.55" spans="1:7">
      <c r="A334" s="19" t="s">
        <v>158</v>
      </c>
      <c r="B334" s="20"/>
      <c r="C334" s="21"/>
      <c r="D334" s="22"/>
      <c r="E334" s="23"/>
      <c r="F334" s="24"/>
      <c r="G334" s="25"/>
    </row>
    <row r="335" ht="13.95" spans="1:7">
      <c r="A335" s="26">
        <v>2</v>
      </c>
      <c r="B335" s="26">
        <v>3</v>
      </c>
      <c r="C335" s="26">
        <v>4</v>
      </c>
      <c r="D335" s="26">
        <v>5</v>
      </c>
      <c r="E335" s="27">
        <v>6</v>
      </c>
      <c r="F335" s="22">
        <v>7</v>
      </c>
      <c r="G335" s="28">
        <v>8</v>
      </c>
    </row>
    <row r="336" ht="18" spans="1:7">
      <c r="A336" s="97" t="s">
        <v>435</v>
      </c>
      <c r="B336" s="45">
        <v>1113</v>
      </c>
      <c r="C336" s="45" t="s">
        <v>16</v>
      </c>
      <c r="D336" s="36">
        <v>1</v>
      </c>
      <c r="E336" s="36">
        <v>337</v>
      </c>
      <c r="F336" s="36">
        <v>1</v>
      </c>
      <c r="G336" s="36">
        <v>337</v>
      </c>
    </row>
    <row r="337" ht="18" spans="1:7">
      <c r="A337" s="97" t="s">
        <v>436</v>
      </c>
      <c r="B337" s="45">
        <v>1113</v>
      </c>
      <c r="C337" s="45" t="s">
        <v>16</v>
      </c>
      <c r="D337" s="36">
        <v>1</v>
      </c>
      <c r="E337" s="36">
        <v>187</v>
      </c>
      <c r="F337" s="36">
        <v>1</v>
      </c>
      <c r="G337" s="36">
        <v>187</v>
      </c>
    </row>
    <row r="338" ht="18" spans="1:7">
      <c r="A338" s="97" t="s">
        <v>437</v>
      </c>
      <c r="B338" s="45">
        <v>1113</v>
      </c>
      <c r="C338" s="45" t="s">
        <v>16</v>
      </c>
      <c r="D338" s="36">
        <v>1</v>
      </c>
      <c r="E338" s="36">
        <v>187</v>
      </c>
      <c r="F338" s="36">
        <v>1</v>
      </c>
      <c r="G338" s="36">
        <v>187</v>
      </c>
    </row>
    <row r="339" ht="18" spans="1:7">
      <c r="A339" s="34" t="s">
        <v>438</v>
      </c>
      <c r="B339" s="45">
        <v>1113</v>
      </c>
      <c r="C339" s="45" t="s">
        <v>16</v>
      </c>
      <c r="D339" s="104">
        <v>1</v>
      </c>
      <c r="E339" s="36">
        <v>1153</v>
      </c>
      <c r="F339" s="104">
        <v>1</v>
      </c>
      <c r="G339" s="36">
        <v>1153</v>
      </c>
    </row>
    <row r="340" ht="18" spans="1:7">
      <c r="A340" s="34" t="s">
        <v>439</v>
      </c>
      <c r="B340" s="45">
        <v>1113</v>
      </c>
      <c r="C340" s="45" t="s">
        <v>16</v>
      </c>
      <c r="D340" s="36">
        <v>1</v>
      </c>
      <c r="E340" s="36">
        <v>1153</v>
      </c>
      <c r="F340" s="36">
        <v>1</v>
      </c>
      <c r="G340" s="36">
        <v>1153</v>
      </c>
    </row>
    <row r="341" ht="18" spans="1:7">
      <c r="A341" s="34" t="s">
        <v>440</v>
      </c>
      <c r="B341" s="45">
        <v>1113</v>
      </c>
      <c r="C341" s="45" t="s">
        <v>16</v>
      </c>
      <c r="D341" s="36">
        <v>1</v>
      </c>
      <c r="E341" s="36">
        <v>1153</v>
      </c>
      <c r="F341" s="36">
        <v>1</v>
      </c>
      <c r="G341" s="36">
        <v>1153</v>
      </c>
    </row>
    <row r="342" ht="18" spans="1:7">
      <c r="A342" s="34" t="s">
        <v>441</v>
      </c>
      <c r="B342" s="45">
        <v>1113</v>
      </c>
      <c r="C342" s="45" t="s">
        <v>16</v>
      </c>
      <c r="D342" s="36">
        <v>1</v>
      </c>
      <c r="E342" s="36">
        <v>196</v>
      </c>
      <c r="F342" s="36">
        <v>1</v>
      </c>
      <c r="G342" s="36">
        <v>196</v>
      </c>
    </row>
    <row r="343" ht="18" spans="1:7">
      <c r="A343" s="34" t="s">
        <v>442</v>
      </c>
      <c r="B343" s="45">
        <v>1113</v>
      </c>
      <c r="C343" s="45" t="s">
        <v>16</v>
      </c>
      <c r="D343" s="36">
        <v>1</v>
      </c>
      <c r="E343" s="36">
        <v>1127</v>
      </c>
      <c r="F343" s="36">
        <v>1</v>
      </c>
      <c r="G343" s="36">
        <v>1127</v>
      </c>
    </row>
    <row r="344" ht="18" spans="1:7">
      <c r="A344" s="34" t="s">
        <v>441</v>
      </c>
      <c r="B344" s="45">
        <v>1113</v>
      </c>
      <c r="C344" s="45" t="s">
        <v>16</v>
      </c>
      <c r="D344" s="36">
        <v>1</v>
      </c>
      <c r="E344" s="36">
        <v>270</v>
      </c>
      <c r="F344" s="36">
        <v>1</v>
      </c>
      <c r="G344" s="36">
        <v>270</v>
      </c>
    </row>
    <row r="345" ht="18" spans="1:7">
      <c r="A345" s="34" t="s">
        <v>443</v>
      </c>
      <c r="B345" s="45">
        <v>1113</v>
      </c>
      <c r="C345" s="45" t="s">
        <v>16</v>
      </c>
      <c r="D345" s="36">
        <v>1</v>
      </c>
      <c r="E345" s="36">
        <v>953</v>
      </c>
      <c r="F345" s="36">
        <v>1</v>
      </c>
      <c r="G345" s="36">
        <v>953</v>
      </c>
    </row>
    <row r="346" ht="18" spans="1:7">
      <c r="A346" s="34" t="s">
        <v>444</v>
      </c>
      <c r="B346" s="45">
        <v>1113</v>
      </c>
      <c r="C346" s="45" t="s">
        <v>16</v>
      </c>
      <c r="D346" s="36">
        <v>1</v>
      </c>
      <c r="E346" s="36">
        <v>992</v>
      </c>
      <c r="F346" s="36">
        <v>1</v>
      </c>
      <c r="G346" s="36">
        <v>992</v>
      </c>
    </row>
    <row r="347" ht="18" spans="1:7">
      <c r="A347" s="34" t="s">
        <v>444</v>
      </c>
      <c r="B347" s="45">
        <v>1113</v>
      </c>
      <c r="C347" s="45" t="s">
        <v>16</v>
      </c>
      <c r="D347" s="36">
        <v>1</v>
      </c>
      <c r="E347" s="36">
        <v>992</v>
      </c>
      <c r="F347" s="36">
        <v>1</v>
      </c>
      <c r="G347" s="36">
        <v>992</v>
      </c>
    </row>
    <row r="348" ht="18" spans="1:7">
      <c r="A348" s="34" t="s">
        <v>445</v>
      </c>
      <c r="B348" s="45">
        <v>1113</v>
      </c>
      <c r="C348" s="36" t="s">
        <v>16</v>
      </c>
      <c r="D348" s="36">
        <v>1</v>
      </c>
      <c r="E348" s="36">
        <v>970</v>
      </c>
      <c r="F348" s="36">
        <v>1</v>
      </c>
      <c r="G348" s="36">
        <v>970</v>
      </c>
    </row>
    <row r="349" ht="18" spans="1:7">
      <c r="A349" s="34" t="s">
        <v>446</v>
      </c>
      <c r="B349" s="45">
        <v>1113</v>
      </c>
      <c r="C349" s="36" t="s">
        <v>16</v>
      </c>
      <c r="D349" s="36">
        <v>1</v>
      </c>
      <c r="E349" s="36">
        <v>854</v>
      </c>
      <c r="F349" s="36">
        <v>1</v>
      </c>
      <c r="G349" s="36">
        <v>854</v>
      </c>
    </row>
    <row r="350" ht="18" spans="1:7">
      <c r="A350" s="34" t="s">
        <v>447</v>
      </c>
      <c r="B350" s="45">
        <v>1113</v>
      </c>
      <c r="C350" s="36" t="s">
        <v>16</v>
      </c>
      <c r="D350" s="36">
        <v>1</v>
      </c>
      <c r="E350" s="36">
        <v>117</v>
      </c>
      <c r="F350" s="36">
        <v>1</v>
      </c>
      <c r="G350" s="36">
        <v>117</v>
      </c>
    </row>
    <row r="351" ht="18" spans="1:7">
      <c r="A351" s="34" t="s">
        <v>448</v>
      </c>
      <c r="B351" s="45">
        <v>1113</v>
      </c>
      <c r="C351" s="36" t="s">
        <v>16</v>
      </c>
      <c r="D351" s="36">
        <v>1</v>
      </c>
      <c r="E351" s="36">
        <v>77</v>
      </c>
      <c r="F351" s="36">
        <v>1</v>
      </c>
      <c r="G351" s="36">
        <v>77</v>
      </c>
    </row>
    <row r="352" ht="18" spans="1:7">
      <c r="A352" s="34" t="s">
        <v>449</v>
      </c>
      <c r="B352" s="45">
        <v>1113</v>
      </c>
      <c r="C352" s="36" t="s">
        <v>16</v>
      </c>
      <c r="D352" s="36">
        <v>1</v>
      </c>
      <c r="E352" s="36">
        <v>368</v>
      </c>
      <c r="F352" s="36">
        <v>1</v>
      </c>
      <c r="G352" s="36">
        <v>368</v>
      </c>
    </row>
    <row r="353" ht="18" spans="1:7">
      <c r="A353" s="34" t="s">
        <v>450</v>
      </c>
      <c r="B353" s="45">
        <v>1113</v>
      </c>
      <c r="C353" s="45" t="s">
        <v>16</v>
      </c>
      <c r="D353" s="36">
        <v>1</v>
      </c>
      <c r="E353" s="36">
        <v>4800</v>
      </c>
      <c r="F353" s="36">
        <v>1</v>
      </c>
      <c r="G353" s="36">
        <v>4800</v>
      </c>
    </row>
    <row r="354" ht="18" spans="1:7">
      <c r="A354" s="34" t="s">
        <v>451</v>
      </c>
      <c r="B354" s="45">
        <v>1113</v>
      </c>
      <c r="C354" s="45" t="s">
        <v>16</v>
      </c>
      <c r="D354" s="36">
        <v>1</v>
      </c>
      <c r="E354" s="36">
        <v>5970</v>
      </c>
      <c r="F354" s="36">
        <v>1</v>
      </c>
      <c r="G354" s="36">
        <v>5970</v>
      </c>
    </row>
    <row r="355" ht="18" spans="1:7">
      <c r="A355" s="34" t="s">
        <v>452</v>
      </c>
      <c r="B355" s="45">
        <v>1113</v>
      </c>
      <c r="C355" s="45" t="s">
        <v>16</v>
      </c>
      <c r="D355" s="36">
        <v>1</v>
      </c>
      <c r="E355" s="36">
        <v>2650</v>
      </c>
      <c r="F355" s="36">
        <v>1</v>
      </c>
      <c r="G355" s="36">
        <v>2650</v>
      </c>
    </row>
    <row r="356" ht="18" spans="1:7">
      <c r="A356" s="34" t="s">
        <v>453</v>
      </c>
      <c r="B356" s="45">
        <v>1113</v>
      </c>
      <c r="C356" s="45" t="s">
        <v>16</v>
      </c>
      <c r="D356" s="36">
        <v>1</v>
      </c>
      <c r="E356" s="36">
        <v>2650</v>
      </c>
      <c r="F356" s="36">
        <v>1</v>
      </c>
      <c r="G356" s="36">
        <v>2650</v>
      </c>
    </row>
    <row r="357" ht="18" spans="1:7">
      <c r="A357" s="34" t="s">
        <v>454</v>
      </c>
      <c r="B357" s="45">
        <v>1113</v>
      </c>
      <c r="C357" s="45" t="s">
        <v>16</v>
      </c>
      <c r="D357" s="36">
        <v>1</v>
      </c>
      <c r="E357" s="36">
        <v>1891</v>
      </c>
      <c r="F357" s="36">
        <v>1</v>
      </c>
      <c r="G357" s="36">
        <v>1891</v>
      </c>
    </row>
    <row r="358" ht="18" spans="1:7">
      <c r="A358" s="34" t="s">
        <v>455</v>
      </c>
      <c r="B358" s="45">
        <v>1113</v>
      </c>
      <c r="C358" s="45" t="s">
        <v>16</v>
      </c>
      <c r="D358" s="36">
        <v>1</v>
      </c>
      <c r="E358" s="36">
        <v>2327</v>
      </c>
      <c r="F358" s="36">
        <v>1</v>
      </c>
      <c r="G358" s="36">
        <v>2327</v>
      </c>
    </row>
    <row r="359" ht="18" spans="1:7">
      <c r="A359" s="34" t="s">
        <v>456</v>
      </c>
      <c r="B359" s="45">
        <v>1113</v>
      </c>
      <c r="C359" s="45" t="s">
        <v>16</v>
      </c>
      <c r="D359" s="36">
        <v>1</v>
      </c>
      <c r="E359" s="36">
        <v>99</v>
      </c>
      <c r="F359" s="36">
        <v>1</v>
      </c>
      <c r="G359" s="36">
        <v>99</v>
      </c>
    </row>
    <row r="360" ht="18" spans="1:7">
      <c r="A360" s="34" t="s">
        <v>457</v>
      </c>
      <c r="B360" s="45">
        <v>1112</v>
      </c>
      <c r="C360" s="45" t="s">
        <v>16</v>
      </c>
      <c r="D360" s="36"/>
      <c r="E360" s="36">
        <v>34742</v>
      </c>
      <c r="F360" s="36"/>
      <c r="G360" s="36">
        <v>34742</v>
      </c>
    </row>
    <row r="361" ht="18" spans="1:7">
      <c r="A361" s="105" t="s">
        <v>458</v>
      </c>
      <c r="B361" s="45" t="s">
        <v>459</v>
      </c>
      <c r="C361" s="45" t="s">
        <v>16</v>
      </c>
      <c r="D361" s="106">
        <v>1</v>
      </c>
      <c r="E361" s="36">
        <v>1000</v>
      </c>
      <c r="F361" s="106">
        <v>1</v>
      </c>
      <c r="G361" s="36">
        <v>1000</v>
      </c>
    </row>
    <row r="362" ht="18" spans="1:7">
      <c r="A362" s="105" t="s">
        <v>460</v>
      </c>
      <c r="B362" s="45" t="s">
        <v>459</v>
      </c>
      <c r="C362" s="45" t="s">
        <v>16</v>
      </c>
      <c r="D362" s="106">
        <v>1</v>
      </c>
      <c r="E362" s="36">
        <v>500</v>
      </c>
      <c r="F362" s="106">
        <v>1</v>
      </c>
      <c r="G362" s="36">
        <v>500</v>
      </c>
    </row>
    <row r="363" ht="18" spans="1:7">
      <c r="A363" s="107" t="s">
        <v>461</v>
      </c>
      <c r="B363" s="45" t="s">
        <v>459</v>
      </c>
      <c r="C363" s="45" t="s">
        <v>16</v>
      </c>
      <c r="D363" s="106">
        <v>1</v>
      </c>
      <c r="E363" s="36">
        <v>600</v>
      </c>
      <c r="F363" s="106">
        <v>1</v>
      </c>
      <c r="G363" s="36">
        <v>600</v>
      </c>
    </row>
    <row r="364" ht="18" spans="1:7">
      <c r="A364" s="107" t="s">
        <v>462</v>
      </c>
      <c r="B364" s="45" t="s">
        <v>459</v>
      </c>
      <c r="C364" s="36" t="s">
        <v>16</v>
      </c>
      <c r="D364" s="106">
        <v>1</v>
      </c>
      <c r="E364" s="36">
        <v>600</v>
      </c>
      <c r="F364" s="106">
        <v>1</v>
      </c>
      <c r="G364" s="36">
        <v>600</v>
      </c>
    </row>
    <row r="365" ht="18" spans="1:7">
      <c r="A365" s="108" t="s">
        <v>463</v>
      </c>
      <c r="B365" s="45" t="s">
        <v>459</v>
      </c>
      <c r="C365" s="36" t="s">
        <v>16</v>
      </c>
      <c r="D365" s="106">
        <v>1</v>
      </c>
      <c r="E365" s="36">
        <v>320</v>
      </c>
      <c r="F365" s="106">
        <v>1</v>
      </c>
      <c r="G365" s="36">
        <v>320</v>
      </c>
    </row>
    <row r="366" ht="18" spans="1:7">
      <c r="A366" s="108" t="s">
        <v>464</v>
      </c>
      <c r="B366" s="45" t="s">
        <v>459</v>
      </c>
      <c r="C366" s="36" t="s">
        <v>16</v>
      </c>
      <c r="D366" s="106">
        <v>1</v>
      </c>
      <c r="E366" s="36">
        <v>250</v>
      </c>
      <c r="F366" s="106">
        <v>1</v>
      </c>
      <c r="G366" s="36">
        <v>250</v>
      </c>
    </row>
    <row r="367" ht="25.5" customHeight="1" spans="1:7">
      <c r="A367" s="109" t="s">
        <v>465</v>
      </c>
      <c r="B367" s="45" t="s">
        <v>459</v>
      </c>
      <c r="C367" s="36" t="s">
        <v>16</v>
      </c>
      <c r="D367" s="106">
        <v>1</v>
      </c>
      <c r="E367" s="36">
        <v>140</v>
      </c>
      <c r="F367" s="106">
        <v>1</v>
      </c>
      <c r="G367" s="36">
        <v>140</v>
      </c>
    </row>
    <row r="368" ht="18" spans="1:7">
      <c r="A368" s="110" t="s">
        <v>466</v>
      </c>
      <c r="B368" s="45" t="s">
        <v>459</v>
      </c>
      <c r="C368" s="45" t="s">
        <v>16</v>
      </c>
      <c r="D368" s="106">
        <v>2</v>
      </c>
      <c r="E368" s="36">
        <v>150</v>
      </c>
      <c r="F368" s="106">
        <v>2</v>
      </c>
      <c r="G368" s="36">
        <v>150</v>
      </c>
    </row>
    <row r="369" ht="18" spans="1:7">
      <c r="A369" s="111" t="s">
        <v>467</v>
      </c>
      <c r="B369" s="45" t="s">
        <v>459</v>
      </c>
      <c r="C369" s="45" t="s">
        <v>16</v>
      </c>
      <c r="D369" s="106">
        <v>1</v>
      </c>
      <c r="E369" s="36">
        <v>170</v>
      </c>
      <c r="F369" s="106">
        <v>1</v>
      </c>
      <c r="G369" s="36">
        <v>170</v>
      </c>
    </row>
    <row r="370" ht="18" spans="1:7">
      <c r="A370" s="111" t="s">
        <v>468</v>
      </c>
      <c r="B370" s="45" t="s">
        <v>459</v>
      </c>
      <c r="C370" s="45" t="s">
        <v>16</v>
      </c>
      <c r="D370" s="106">
        <v>2</v>
      </c>
      <c r="E370" s="36">
        <v>130</v>
      </c>
      <c r="F370" s="106">
        <v>2</v>
      </c>
      <c r="G370" s="36">
        <v>130</v>
      </c>
    </row>
    <row r="371" ht="18" spans="1:7">
      <c r="A371" s="111" t="s">
        <v>469</v>
      </c>
      <c r="B371" s="45" t="s">
        <v>459</v>
      </c>
      <c r="C371" s="45" t="s">
        <v>16</v>
      </c>
      <c r="D371" s="106">
        <v>1</v>
      </c>
      <c r="E371" s="36">
        <v>150</v>
      </c>
      <c r="F371" s="106">
        <v>1</v>
      </c>
      <c r="G371" s="36">
        <v>150</v>
      </c>
    </row>
    <row r="372" ht="24.75" customHeight="1" spans="1:7">
      <c r="A372" s="112" t="s">
        <v>470</v>
      </c>
      <c r="B372" s="45" t="s">
        <v>459</v>
      </c>
      <c r="C372" s="36" t="s">
        <v>16</v>
      </c>
      <c r="D372" s="106">
        <v>1</v>
      </c>
      <c r="E372" s="36">
        <v>400</v>
      </c>
      <c r="F372" s="106">
        <v>1</v>
      </c>
      <c r="G372" s="36">
        <v>400</v>
      </c>
    </row>
    <row r="373" ht="26.25" customHeight="1" spans="1:7">
      <c r="A373" s="112" t="s">
        <v>471</v>
      </c>
      <c r="B373" s="45" t="s">
        <v>459</v>
      </c>
      <c r="C373" s="36" t="s">
        <v>16</v>
      </c>
      <c r="D373" s="106">
        <v>1</v>
      </c>
      <c r="E373" s="36">
        <v>120</v>
      </c>
      <c r="F373" s="106">
        <v>1</v>
      </c>
      <c r="G373" s="36">
        <v>120</v>
      </c>
    </row>
    <row r="374" ht="27.15" spans="1:7">
      <c r="A374" s="112" t="s">
        <v>472</v>
      </c>
      <c r="B374" s="45" t="s">
        <v>459</v>
      </c>
      <c r="C374" s="36" t="s">
        <v>16</v>
      </c>
      <c r="D374" s="106">
        <v>2</v>
      </c>
      <c r="E374" s="36">
        <v>90</v>
      </c>
      <c r="F374" s="106">
        <v>2</v>
      </c>
      <c r="G374" s="36">
        <v>90</v>
      </c>
    </row>
    <row r="375" ht="18.75" spans="1:7">
      <c r="A375" s="61" t="s">
        <v>146</v>
      </c>
      <c r="B375" s="62"/>
      <c r="C375" s="36" t="s">
        <v>142</v>
      </c>
      <c r="D375" s="73">
        <f>SUM(D336:D374)</f>
        <v>41</v>
      </c>
      <c r="E375" s="113">
        <f>SUM(E336:E374)</f>
        <v>70835</v>
      </c>
      <c r="F375" s="73">
        <f>SUM(F336:F374)</f>
        <v>41</v>
      </c>
      <c r="G375" s="113">
        <f>SUM(G336:G374)</f>
        <v>70835</v>
      </c>
    </row>
    <row r="376" ht="15.6" spans="1:7">
      <c r="A376" s="1" t="s">
        <v>0</v>
      </c>
      <c r="B376" s="2"/>
      <c r="C376" s="3" t="s">
        <v>1</v>
      </c>
      <c r="D376" s="4" t="s">
        <v>2</v>
      </c>
      <c r="E376" s="4"/>
      <c r="F376" s="5" t="s">
        <v>3</v>
      </c>
      <c r="G376" s="6"/>
    </row>
    <row r="377" ht="13.8" spans="1:7">
      <c r="A377" s="7" t="s">
        <v>4</v>
      </c>
      <c r="B377" s="8" t="s">
        <v>5</v>
      </c>
      <c r="C377" s="9" t="s">
        <v>6</v>
      </c>
      <c r="D377" s="10"/>
      <c r="E377" s="10"/>
      <c r="F377" s="11" t="s">
        <v>7</v>
      </c>
      <c r="G377" s="12"/>
    </row>
    <row r="378" ht="15" customHeight="1" spans="1:7">
      <c r="A378" s="13" t="s">
        <v>8</v>
      </c>
      <c r="B378" s="11" t="s">
        <v>9</v>
      </c>
      <c r="C378" s="14" t="s">
        <v>10</v>
      </c>
      <c r="D378" s="15" t="s">
        <v>11</v>
      </c>
      <c r="E378" s="16" t="s">
        <v>12</v>
      </c>
      <c r="F378" s="17" t="s">
        <v>11</v>
      </c>
      <c r="G378" s="18" t="s">
        <v>13</v>
      </c>
    </row>
    <row r="379" ht="14.55" spans="1:7">
      <c r="A379" s="19" t="s">
        <v>158</v>
      </c>
      <c r="B379" s="20"/>
      <c r="C379" s="21"/>
      <c r="D379" s="22"/>
      <c r="E379" s="23"/>
      <c r="F379" s="24"/>
      <c r="G379" s="25"/>
    </row>
    <row r="380" ht="13.95" spans="1:7">
      <c r="A380" s="26">
        <v>2</v>
      </c>
      <c r="B380" s="26">
        <v>3</v>
      </c>
      <c r="C380" s="26">
        <v>4</v>
      </c>
      <c r="D380" s="26"/>
      <c r="E380" s="27"/>
      <c r="F380" s="22">
        <v>7</v>
      </c>
      <c r="G380" s="28">
        <v>8</v>
      </c>
    </row>
    <row r="381" ht="18.75" spans="1:7">
      <c r="A381" s="114" t="s">
        <v>473</v>
      </c>
      <c r="B381" s="115" t="s">
        <v>459</v>
      </c>
      <c r="C381" s="36" t="s">
        <v>16</v>
      </c>
      <c r="D381" s="59">
        <v>1</v>
      </c>
      <c r="E381" s="59">
        <v>100</v>
      </c>
      <c r="F381" s="59">
        <v>1</v>
      </c>
      <c r="G381" s="59">
        <v>100</v>
      </c>
    </row>
    <row r="382" ht="31.5" customHeight="1" spans="1:7">
      <c r="A382" s="116" t="s">
        <v>474</v>
      </c>
      <c r="B382" s="45" t="s">
        <v>459</v>
      </c>
      <c r="C382" s="36" t="s">
        <v>16</v>
      </c>
      <c r="D382" s="59">
        <v>1</v>
      </c>
      <c r="E382" s="59">
        <v>300</v>
      </c>
      <c r="F382" s="59">
        <v>1</v>
      </c>
      <c r="G382" s="59">
        <v>300</v>
      </c>
    </row>
    <row r="383" ht="30" customHeight="1" spans="1:7">
      <c r="A383" s="116" t="s">
        <v>475</v>
      </c>
      <c r="B383" s="45" t="s">
        <v>459</v>
      </c>
      <c r="C383" s="36" t="s">
        <v>16</v>
      </c>
      <c r="D383" s="59">
        <v>1</v>
      </c>
      <c r="E383" s="59">
        <v>100</v>
      </c>
      <c r="F383" s="59">
        <v>1</v>
      </c>
      <c r="G383" s="59">
        <v>100</v>
      </c>
    </row>
    <row r="384" ht="18" spans="1:7">
      <c r="A384" s="114" t="s">
        <v>476</v>
      </c>
      <c r="B384" s="45" t="s">
        <v>459</v>
      </c>
      <c r="C384" s="36" t="s">
        <v>16</v>
      </c>
      <c r="D384" s="59">
        <v>1</v>
      </c>
      <c r="E384" s="59">
        <v>290</v>
      </c>
      <c r="F384" s="59">
        <v>1</v>
      </c>
      <c r="G384" s="59">
        <v>290</v>
      </c>
    </row>
    <row r="385" ht="18" spans="1:7">
      <c r="A385" s="111" t="s">
        <v>477</v>
      </c>
      <c r="B385" s="45" t="s">
        <v>459</v>
      </c>
      <c r="C385" s="45" t="s">
        <v>16</v>
      </c>
      <c r="D385" s="59">
        <v>1</v>
      </c>
      <c r="E385" s="59">
        <v>250</v>
      </c>
      <c r="F385" s="59">
        <v>1</v>
      </c>
      <c r="G385" s="59">
        <v>250</v>
      </c>
    </row>
    <row r="386" ht="18" spans="1:7">
      <c r="A386" s="111" t="s">
        <v>478</v>
      </c>
      <c r="B386" s="45" t="s">
        <v>459</v>
      </c>
      <c r="C386" s="45" t="s">
        <v>16</v>
      </c>
      <c r="D386" s="59">
        <v>1</v>
      </c>
      <c r="E386" s="59">
        <v>280</v>
      </c>
      <c r="F386" s="59">
        <v>1</v>
      </c>
      <c r="G386" s="59">
        <v>280</v>
      </c>
    </row>
    <row r="387" ht="18" spans="1:7">
      <c r="A387" s="111" t="s">
        <v>479</v>
      </c>
      <c r="B387" s="45" t="s">
        <v>459</v>
      </c>
      <c r="C387" s="45" t="s">
        <v>16</v>
      </c>
      <c r="D387" s="59">
        <v>7</v>
      </c>
      <c r="E387" s="59">
        <v>63</v>
      </c>
      <c r="F387" s="59">
        <v>7</v>
      </c>
      <c r="G387" s="59">
        <v>63</v>
      </c>
    </row>
    <row r="388" ht="18" spans="1:7">
      <c r="A388" s="111" t="s">
        <v>480</v>
      </c>
      <c r="B388" s="45" t="s">
        <v>459</v>
      </c>
      <c r="C388" s="45" t="s">
        <v>16</v>
      </c>
      <c r="D388" s="59">
        <v>7</v>
      </c>
      <c r="E388" s="59">
        <v>49</v>
      </c>
      <c r="F388" s="59">
        <v>7</v>
      </c>
      <c r="G388" s="59">
        <v>49</v>
      </c>
    </row>
    <row r="389" ht="18" spans="1:7">
      <c r="A389" s="111" t="s">
        <v>481</v>
      </c>
      <c r="B389" s="45" t="s">
        <v>459</v>
      </c>
      <c r="C389" s="36" t="s">
        <v>16</v>
      </c>
      <c r="D389" s="59">
        <v>6</v>
      </c>
      <c r="E389" s="59">
        <v>108</v>
      </c>
      <c r="F389" s="59">
        <v>6</v>
      </c>
      <c r="G389" s="59">
        <v>108</v>
      </c>
    </row>
    <row r="390" ht="18" spans="1:7">
      <c r="A390" s="114" t="s">
        <v>482</v>
      </c>
      <c r="B390" s="45" t="s">
        <v>459</v>
      </c>
      <c r="C390" s="36" t="s">
        <v>16</v>
      </c>
      <c r="D390" s="59">
        <v>3</v>
      </c>
      <c r="E390" s="59">
        <v>45</v>
      </c>
      <c r="F390" s="59">
        <v>3</v>
      </c>
      <c r="G390" s="59">
        <v>45</v>
      </c>
    </row>
    <row r="391" ht="18" spans="1:7">
      <c r="A391" s="114" t="s">
        <v>483</v>
      </c>
      <c r="B391" s="45" t="s">
        <v>459</v>
      </c>
      <c r="C391" s="36" t="s">
        <v>16</v>
      </c>
      <c r="D391" s="59">
        <v>3</v>
      </c>
      <c r="E391" s="59">
        <v>54</v>
      </c>
      <c r="F391" s="59">
        <v>3</v>
      </c>
      <c r="G391" s="59">
        <v>54</v>
      </c>
    </row>
    <row r="392" ht="18" spans="1:7">
      <c r="A392" s="117" t="s">
        <v>484</v>
      </c>
      <c r="B392" s="45" t="s">
        <v>459</v>
      </c>
      <c r="C392" s="36" t="s">
        <v>16</v>
      </c>
      <c r="D392" s="59">
        <v>1</v>
      </c>
      <c r="E392" s="59">
        <v>280</v>
      </c>
      <c r="F392" s="59">
        <v>1</v>
      </c>
      <c r="G392" s="59">
        <v>280</v>
      </c>
    </row>
    <row r="393" ht="45" customHeight="1" spans="1:7">
      <c r="A393" s="116" t="s">
        <v>485</v>
      </c>
      <c r="B393" s="45" t="s">
        <v>459</v>
      </c>
      <c r="C393" s="36" t="s">
        <v>16</v>
      </c>
      <c r="D393" s="59">
        <v>1</v>
      </c>
      <c r="E393" s="59">
        <v>500</v>
      </c>
      <c r="F393" s="59">
        <v>1</v>
      </c>
      <c r="G393" s="59">
        <v>500</v>
      </c>
    </row>
    <row r="394" ht="33.75" customHeight="1" spans="1:7">
      <c r="A394" s="118" t="s">
        <v>486</v>
      </c>
      <c r="B394" s="45" t="s">
        <v>459</v>
      </c>
      <c r="C394" s="36" t="s">
        <v>16</v>
      </c>
      <c r="D394" s="59">
        <v>1</v>
      </c>
      <c r="E394" s="59">
        <v>1000</v>
      </c>
      <c r="F394" s="59">
        <v>1</v>
      </c>
      <c r="G394" s="59">
        <v>1000</v>
      </c>
    </row>
    <row r="395" ht="54" spans="1:7">
      <c r="A395" s="118" t="s">
        <v>487</v>
      </c>
      <c r="B395" s="45" t="s">
        <v>459</v>
      </c>
      <c r="C395" s="36" t="s">
        <v>16</v>
      </c>
      <c r="D395" s="59">
        <v>1</v>
      </c>
      <c r="E395" s="59">
        <v>600</v>
      </c>
      <c r="F395" s="59">
        <v>1</v>
      </c>
      <c r="G395" s="59">
        <v>600</v>
      </c>
    </row>
    <row r="396" ht="54" spans="1:7">
      <c r="A396" s="118" t="s">
        <v>488</v>
      </c>
      <c r="B396" s="45" t="s">
        <v>459</v>
      </c>
      <c r="C396" s="45" t="s">
        <v>16</v>
      </c>
      <c r="D396" s="59">
        <v>1</v>
      </c>
      <c r="E396" s="59">
        <v>220</v>
      </c>
      <c r="F396" s="59">
        <v>1</v>
      </c>
      <c r="G396" s="59">
        <v>220</v>
      </c>
    </row>
    <row r="397" ht="54" spans="1:7">
      <c r="A397" s="118" t="s">
        <v>489</v>
      </c>
      <c r="B397" s="45" t="s">
        <v>459</v>
      </c>
      <c r="C397" s="45" t="s">
        <v>16</v>
      </c>
      <c r="D397" s="59">
        <v>1</v>
      </c>
      <c r="E397" s="59">
        <v>600</v>
      </c>
      <c r="F397" s="59">
        <v>1</v>
      </c>
      <c r="G397" s="59">
        <v>600</v>
      </c>
    </row>
    <row r="398" ht="18" spans="1:7">
      <c r="A398" s="114" t="s">
        <v>490</v>
      </c>
      <c r="B398" s="45" t="s">
        <v>459</v>
      </c>
      <c r="C398" s="45" t="s">
        <v>16</v>
      </c>
      <c r="D398" s="59">
        <v>1</v>
      </c>
      <c r="E398" s="59">
        <v>500</v>
      </c>
      <c r="F398" s="59">
        <v>1</v>
      </c>
      <c r="G398" s="59">
        <v>500</v>
      </c>
    </row>
    <row r="399" ht="18" spans="1:7">
      <c r="A399" s="114" t="s">
        <v>491</v>
      </c>
      <c r="B399" s="45" t="s">
        <v>459</v>
      </c>
      <c r="C399" s="45" t="s">
        <v>16</v>
      </c>
      <c r="D399" s="59">
        <v>1</v>
      </c>
      <c r="E399" s="59">
        <v>300</v>
      </c>
      <c r="F399" s="59">
        <v>1</v>
      </c>
      <c r="G399" s="59">
        <v>300</v>
      </c>
    </row>
    <row r="400" ht="18" spans="1:7">
      <c r="A400" s="114" t="s">
        <v>492</v>
      </c>
      <c r="B400" s="45" t="s">
        <v>459</v>
      </c>
      <c r="C400" s="36" t="s">
        <v>16</v>
      </c>
      <c r="D400" s="59">
        <v>1</v>
      </c>
      <c r="E400" s="59">
        <v>350</v>
      </c>
      <c r="F400" s="59">
        <v>1</v>
      </c>
      <c r="G400" s="59">
        <v>350</v>
      </c>
    </row>
    <row r="401" ht="36" spans="1:7">
      <c r="A401" s="119" t="s">
        <v>493</v>
      </c>
      <c r="B401" s="45" t="s">
        <v>459</v>
      </c>
      <c r="C401" s="36" t="s">
        <v>16</v>
      </c>
      <c r="D401" s="59">
        <v>1</v>
      </c>
      <c r="E401" s="59">
        <v>1800</v>
      </c>
      <c r="F401" s="59">
        <v>1</v>
      </c>
      <c r="G401" s="59">
        <v>1800</v>
      </c>
    </row>
    <row r="402" ht="18" spans="1:7">
      <c r="A402" s="120" t="s">
        <v>494</v>
      </c>
      <c r="B402" s="45" t="s">
        <v>459</v>
      </c>
      <c r="C402" s="36" t="s">
        <v>16</v>
      </c>
      <c r="D402" s="59">
        <v>1</v>
      </c>
      <c r="E402" s="59">
        <v>250</v>
      </c>
      <c r="F402" s="59">
        <v>1</v>
      </c>
      <c r="G402" s="59">
        <v>250</v>
      </c>
    </row>
    <row r="403" ht="78.75" spans="1:7">
      <c r="A403" s="121" t="s">
        <v>495</v>
      </c>
      <c r="B403" s="45" t="s">
        <v>459</v>
      </c>
      <c r="C403" s="45" t="s">
        <v>16</v>
      </c>
      <c r="D403" s="59">
        <v>1</v>
      </c>
      <c r="E403" s="59">
        <v>2158</v>
      </c>
      <c r="F403" s="59">
        <v>1</v>
      </c>
      <c r="G403" s="59">
        <v>2158</v>
      </c>
    </row>
    <row r="404" ht="18.15" spans="1:7">
      <c r="A404" s="122" t="s">
        <v>147</v>
      </c>
      <c r="B404" s="123"/>
      <c r="C404" s="124"/>
      <c r="D404" s="80">
        <f>SUM(D380:D403)</f>
        <v>44</v>
      </c>
      <c r="E404" s="80">
        <f>SUM(E380:E403)</f>
        <v>10197</v>
      </c>
      <c r="F404" s="80">
        <f>SUM(F381:F403)</f>
        <v>44</v>
      </c>
      <c r="G404" s="125">
        <f>SUM(G381:G403)</f>
        <v>10197</v>
      </c>
    </row>
    <row r="405" ht="18.15" spans="1:7">
      <c r="A405" s="122" t="s">
        <v>496</v>
      </c>
      <c r="B405" s="123"/>
      <c r="C405" s="124"/>
      <c r="D405" s="80">
        <f>D32+D75+D121+D168+D215+D248+D286+D330+D375+D404</f>
        <v>1529</v>
      </c>
      <c r="E405" s="126">
        <f>E32+E75+E121+E168+E215+E248+E286+E330+E375+E404</f>
        <v>2332556</v>
      </c>
      <c r="F405" s="80">
        <f>F32+F75+F121+F168+F215+F248+F286+F330+F375+F404</f>
        <v>1529</v>
      </c>
      <c r="G405" s="126">
        <f>G32+G75+G121+G168+G215+G248+G286+G330+G375+G404</f>
        <v>2332556</v>
      </c>
    </row>
    <row r="406" ht="18.15" spans="1:7">
      <c r="A406" s="127"/>
      <c r="B406" s="128"/>
      <c r="C406" s="128"/>
      <c r="D406" s="129"/>
      <c r="E406" s="130"/>
      <c r="F406" s="131"/>
      <c r="G406" s="130"/>
    </row>
    <row r="407" ht="15.6" spans="1:7">
      <c r="A407" s="1" t="s">
        <v>0</v>
      </c>
      <c r="B407" s="2"/>
      <c r="C407" s="3" t="s">
        <v>1</v>
      </c>
      <c r="D407" s="4" t="s">
        <v>2</v>
      </c>
      <c r="E407" s="4"/>
      <c r="F407" s="5" t="s">
        <v>3</v>
      </c>
      <c r="G407" s="6"/>
    </row>
    <row r="408" ht="13.8" spans="1:7">
      <c r="A408" s="7" t="s">
        <v>4</v>
      </c>
      <c r="B408" s="8" t="s">
        <v>5</v>
      </c>
      <c r="C408" s="9" t="s">
        <v>6</v>
      </c>
      <c r="D408" s="10"/>
      <c r="E408" s="10"/>
      <c r="F408" s="11" t="s">
        <v>7</v>
      </c>
      <c r="G408" s="12"/>
    </row>
    <row r="409" ht="15" customHeight="1" spans="1:7">
      <c r="A409" s="13" t="s">
        <v>8</v>
      </c>
      <c r="B409" s="11" t="s">
        <v>9</v>
      </c>
      <c r="C409" s="14" t="s">
        <v>10</v>
      </c>
      <c r="D409" s="15" t="s">
        <v>11</v>
      </c>
      <c r="E409" s="16" t="s">
        <v>12</v>
      </c>
      <c r="F409" s="17" t="s">
        <v>11</v>
      </c>
      <c r="G409" s="18" t="s">
        <v>13</v>
      </c>
    </row>
    <row r="410" ht="14.55" spans="1:7">
      <c r="A410" s="19" t="s">
        <v>158</v>
      </c>
      <c r="B410" s="20"/>
      <c r="C410" s="21"/>
      <c r="D410" s="22"/>
      <c r="E410" s="23"/>
      <c r="F410" s="24"/>
      <c r="G410" s="25"/>
    </row>
    <row r="411" ht="13.95" spans="1:7">
      <c r="A411" s="26">
        <v>2</v>
      </c>
      <c r="B411" s="26">
        <v>3</v>
      </c>
      <c r="C411" s="26">
        <v>4</v>
      </c>
      <c r="D411" s="26">
        <v>5</v>
      </c>
      <c r="E411" s="27">
        <v>6</v>
      </c>
      <c r="F411" s="22">
        <v>7</v>
      </c>
      <c r="G411" s="28">
        <v>8</v>
      </c>
    </row>
    <row r="412" ht="18" spans="1:7">
      <c r="A412" s="34"/>
      <c r="B412" s="45"/>
      <c r="C412" s="45"/>
      <c r="D412" s="36"/>
      <c r="E412" s="36"/>
      <c r="F412" s="36"/>
      <c r="G412" s="36"/>
    </row>
    <row r="413" ht="18" spans="1:7">
      <c r="A413" s="34"/>
      <c r="B413" s="45"/>
      <c r="C413" s="45"/>
      <c r="D413" s="36"/>
      <c r="E413" s="36"/>
      <c r="F413" s="36"/>
      <c r="G413" s="36"/>
    </row>
    <row r="414" ht="18" spans="1:7">
      <c r="A414" s="34"/>
      <c r="B414" s="45"/>
      <c r="C414" s="45"/>
      <c r="D414" s="36"/>
      <c r="E414" s="36"/>
      <c r="F414" s="36"/>
      <c r="G414" s="36"/>
    </row>
    <row r="415" ht="18" spans="1:7">
      <c r="A415" s="34"/>
      <c r="B415" s="45"/>
      <c r="C415" s="45"/>
      <c r="D415" s="36"/>
      <c r="E415" s="36"/>
      <c r="F415" s="36"/>
      <c r="G415" s="36"/>
    </row>
    <row r="416" ht="18" spans="1:7">
      <c r="A416" s="34"/>
      <c r="B416" s="45"/>
      <c r="C416" s="45"/>
      <c r="D416" s="36"/>
      <c r="E416" s="36"/>
      <c r="F416" s="36"/>
      <c r="G416" s="36"/>
    </row>
    <row r="417" ht="18" spans="1:7">
      <c r="A417" s="34"/>
      <c r="B417" s="45"/>
      <c r="C417" s="45"/>
      <c r="D417" s="36"/>
      <c r="E417" s="36"/>
      <c r="F417" s="36"/>
      <c r="G417" s="36"/>
    </row>
    <row r="418" ht="18" spans="1:7">
      <c r="A418" s="34"/>
      <c r="B418" s="46"/>
      <c r="C418" s="46"/>
      <c r="D418" s="36"/>
      <c r="E418" s="36"/>
      <c r="F418" s="36"/>
      <c r="G418" s="36"/>
    </row>
    <row r="419" ht="18" spans="1:7">
      <c r="A419" s="34"/>
      <c r="B419" s="45"/>
      <c r="C419" s="45"/>
      <c r="D419" s="36"/>
      <c r="E419" s="36"/>
      <c r="F419" s="36"/>
      <c r="G419" s="36"/>
    </row>
    <row r="420" ht="18" spans="1:7">
      <c r="A420" s="34"/>
      <c r="B420" s="48"/>
      <c r="C420" s="48"/>
      <c r="D420" s="36"/>
      <c r="E420" s="36"/>
      <c r="F420" s="36"/>
      <c r="G420" s="36"/>
    </row>
    <row r="421" ht="18" spans="1:7">
      <c r="A421" s="34"/>
      <c r="B421" s="45"/>
      <c r="C421" s="45"/>
      <c r="D421" s="36"/>
      <c r="E421" s="36"/>
      <c r="F421" s="36"/>
      <c r="G421" s="36"/>
    </row>
    <row r="422" ht="18" spans="1:7">
      <c r="A422" s="34"/>
      <c r="B422" s="47"/>
      <c r="C422" s="47"/>
      <c r="D422" s="36"/>
      <c r="E422" s="36"/>
      <c r="F422" s="36"/>
      <c r="G422" s="36"/>
    </row>
    <row r="423" ht="18" spans="1:7">
      <c r="A423" s="34"/>
      <c r="B423" s="45"/>
      <c r="C423" s="45"/>
      <c r="D423" s="36"/>
      <c r="E423" s="36"/>
      <c r="F423" s="36"/>
      <c r="G423" s="36"/>
    </row>
    <row r="424" ht="18" spans="1:7">
      <c r="A424" s="34"/>
      <c r="B424" s="45"/>
      <c r="C424" s="45"/>
      <c r="D424" s="36"/>
      <c r="E424" s="36"/>
      <c r="F424" s="36"/>
      <c r="G424" s="36"/>
    </row>
    <row r="425" ht="18" spans="1:7">
      <c r="A425" s="34"/>
      <c r="B425" s="45"/>
      <c r="C425" s="45"/>
      <c r="D425" s="36"/>
      <c r="E425" s="36"/>
      <c r="F425" s="36"/>
      <c r="G425" s="36"/>
    </row>
    <row r="426" ht="18" spans="1:7">
      <c r="A426" s="34"/>
      <c r="B426" s="45"/>
      <c r="C426" s="45"/>
      <c r="D426" s="36"/>
      <c r="E426" s="36"/>
      <c r="F426" s="36"/>
      <c r="G426" s="36"/>
    </row>
    <row r="427" ht="18" spans="1:7">
      <c r="A427" s="34"/>
      <c r="B427" s="45"/>
      <c r="C427" s="45"/>
      <c r="D427" s="36"/>
      <c r="E427" s="36"/>
      <c r="F427" s="36"/>
      <c r="G427" s="36"/>
    </row>
    <row r="428" ht="18" spans="1:7">
      <c r="A428" s="97"/>
      <c r="B428" s="45"/>
      <c r="C428" s="45"/>
      <c r="D428" s="36"/>
      <c r="E428" s="36"/>
      <c r="F428" s="36"/>
      <c r="G428" s="36"/>
    </row>
    <row r="429" ht="18" spans="1:7">
      <c r="A429" s="97"/>
      <c r="B429" s="45"/>
      <c r="C429" s="45"/>
      <c r="D429" s="36"/>
      <c r="E429" s="36"/>
      <c r="F429" s="36"/>
      <c r="G429" s="36"/>
    </row>
    <row r="430" ht="18" spans="1:7">
      <c r="A430" s="97"/>
      <c r="B430" s="45"/>
      <c r="C430" s="45"/>
      <c r="D430" s="36"/>
      <c r="E430" s="36"/>
      <c r="F430" s="36"/>
      <c r="G430" s="36"/>
    </row>
    <row r="431" ht="18" spans="1:7">
      <c r="A431" s="97"/>
      <c r="B431" s="45"/>
      <c r="C431" s="45"/>
      <c r="D431" s="36"/>
      <c r="E431" s="36"/>
      <c r="F431" s="36"/>
      <c r="G431" s="36"/>
    </row>
    <row r="432" ht="18" spans="1:7">
      <c r="A432" s="97"/>
      <c r="B432" s="45"/>
      <c r="C432" s="45"/>
      <c r="D432" s="36"/>
      <c r="E432" s="36"/>
      <c r="F432" s="36"/>
      <c r="G432" s="36"/>
    </row>
    <row r="433" ht="18" spans="1:7">
      <c r="A433" s="97"/>
      <c r="B433" s="45"/>
      <c r="C433" s="45"/>
      <c r="D433" s="36"/>
      <c r="E433" s="36"/>
      <c r="F433" s="36"/>
      <c r="G433" s="36"/>
    </row>
    <row r="434" ht="18" spans="1:7">
      <c r="A434" s="97"/>
      <c r="B434" s="45"/>
      <c r="C434" s="45"/>
      <c r="D434" s="36"/>
      <c r="E434" s="36"/>
      <c r="F434" s="36"/>
      <c r="G434" s="36"/>
    </row>
    <row r="435" ht="18" spans="1:7">
      <c r="A435" s="97"/>
      <c r="B435" s="45"/>
      <c r="C435" s="45"/>
      <c r="D435" s="36"/>
      <c r="E435" s="36"/>
      <c r="F435" s="36"/>
      <c r="G435" s="36"/>
    </row>
    <row r="436" ht="18" spans="1:7">
      <c r="A436" s="97"/>
      <c r="B436" s="45"/>
      <c r="C436" s="45"/>
      <c r="D436" s="36"/>
      <c r="E436" s="36"/>
      <c r="F436" s="36"/>
      <c r="G436" s="36"/>
    </row>
    <row r="437" ht="18" spans="1:7">
      <c r="A437" s="97"/>
      <c r="B437" s="45"/>
      <c r="C437" s="45"/>
      <c r="D437" s="36"/>
      <c r="E437" s="36"/>
      <c r="F437" s="36"/>
      <c r="G437" s="36"/>
    </row>
    <row r="438" ht="18" spans="1:7">
      <c r="A438" s="97"/>
      <c r="B438" s="45"/>
      <c r="C438" s="45"/>
      <c r="D438" s="36"/>
      <c r="E438" s="36"/>
      <c r="F438" s="36"/>
      <c r="G438" s="36"/>
    </row>
    <row r="439" ht="18" spans="1:7">
      <c r="A439" s="97"/>
      <c r="B439" s="45"/>
      <c r="C439" s="45"/>
      <c r="D439" s="36"/>
      <c r="E439" s="36"/>
      <c r="F439" s="36"/>
      <c r="G439" s="36"/>
    </row>
    <row r="440" ht="18" spans="1:7">
      <c r="A440" s="97"/>
      <c r="B440" s="45"/>
      <c r="C440" s="45"/>
      <c r="D440" s="36"/>
      <c r="E440" s="36"/>
      <c r="F440" s="36"/>
      <c r="G440" s="36"/>
    </row>
    <row r="441" ht="18" spans="1:7">
      <c r="A441" s="97"/>
      <c r="B441" s="45"/>
      <c r="C441" s="45"/>
      <c r="D441" s="36"/>
      <c r="E441" s="36"/>
      <c r="F441" s="36"/>
      <c r="G441" s="36"/>
    </row>
    <row r="442" ht="18" spans="1:7">
      <c r="A442" s="97"/>
      <c r="B442" s="45"/>
      <c r="C442" s="45"/>
      <c r="D442" s="36"/>
      <c r="E442" s="36"/>
      <c r="F442" s="36"/>
      <c r="G442" s="36"/>
    </row>
    <row r="443" ht="18" spans="1:7">
      <c r="A443" s="97"/>
      <c r="B443" s="45"/>
      <c r="C443" s="45"/>
      <c r="D443" s="36"/>
      <c r="E443" s="36"/>
      <c r="F443" s="36"/>
      <c r="G443" s="36"/>
    </row>
    <row r="444" ht="18" spans="1:7">
      <c r="A444" s="97"/>
      <c r="B444" s="45"/>
      <c r="C444" s="45"/>
      <c r="D444" s="36"/>
      <c r="E444" s="36"/>
      <c r="F444" s="36"/>
      <c r="G444" s="36"/>
    </row>
    <row r="445" ht="18" spans="1:7">
      <c r="A445" s="97"/>
      <c r="B445" s="45"/>
      <c r="C445" s="45"/>
      <c r="D445" s="36"/>
      <c r="E445" s="36"/>
      <c r="F445" s="36"/>
      <c r="G445" s="36"/>
    </row>
    <row r="446" ht="18" spans="1:7">
      <c r="A446" s="97"/>
      <c r="B446" s="45"/>
      <c r="C446" s="45"/>
      <c r="D446" s="36"/>
      <c r="E446" s="36"/>
      <c r="F446" s="36"/>
      <c r="G446" s="36"/>
    </row>
    <row r="447" ht="18" spans="1:7">
      <c r="A447" s="97"/>
      <c r="B447" s="45"/>
      <c r="C447" s="45"/>
      <c r="D447" s="36"/>
      <c r="E447" s="36"/>
      <c r="F447" s="36"/>
      <c r="G447" s="36"/>
    </row>
    <row r="448" ht="18" spans="1:7">
      <c r="A448" s="97"/>
      <c r="B448" s="45"/>
      <c r="C448" s="45"/>
      <c r="D448" s="36"/>
      <c r="E448" s="36"/>
      <c r="F448" s="36"/>
      <c r="G448" s="36"/>
    </row>
    <row r="449" ht="18" spans="1:7">
      <c r="A449" s="97"/>
      <c r="B449" s="45"/>
      <c r="C449" s="45"/>
      <c r="D449" s="36"/>
      <c r="E449" s="36"/>
      <c r="F449" s="36"/>
      <c r="G449" s="36"/>
    </row>
    <row r="450" ht="18.75" spans="1:7">
      <c r="A450" s="97"/>
      <c r="B450" s="45"/>
      <c r="C450" s="45"/>
      <c r="D450" s="36"/>
      <c r="E450" s="36"/>
      <c r="F450" s="36"/>
      <c r="G450" s="36"/>
    </row>
    <row r="451" ht="18.15" spans="1:7">
      <c r="A451" s="122" t="s">
        <v>497</v>
      </c>
      <c r="B451" s="123"/>
      <c r="C451" s="124"/>
      <c r="D451" s="80">
        <f>SUM(D427:D450)</f>
        <v>0</v>
      </c>
      <c r="E451" s="80">
        <f>SUM(E427:E450)</f>
        <v>0</v>
      </c>
      <c r="F451" s="80">
        <f>SUM(F428:F450)</f>
        <v>0</v>
      </c>
      <c r="G451" s="80">
        <f>SUM(G427:G450)</f>
        <v>0</v>
      </c>
    </row>
    <row r="452" ht="18.15" spans="1:7">
      <c r="A452" s="122" t="s">
        <v>496</v>
      </c>
      <c r="B452" s="123"/>
      <c r="C452" s="124"/>
      <c r="D452" s="132" t="e">
        <f>D78+D121+D167+D214+D261+D294+D332+D376+D422+D451</f>
        <v>#VALUE!</v>
      </c>
      <c r="E452" s="132" t="e">
        <f>E78+E121+E167+E214+E261+E294+E332+E376+E422+E451</f>
        <v>#VALUE!</v>
      </c>
      <c r="F452" s="132" t="e">
        <f>F78+F121+F167+F214+F261+F294+F332+F376+F422+F451</f>
        <v>#VALUE!</v>
      </c>
      <c r="G452" s="132" t="e">
        <f>G78+G121+G167+G214+G261+G294+G332+G376+G422+G451</f>
        <v>#VALUE!</v>
      </c>
    </row>
    <row r="453" ht="15.6" spans="1:7">
      <c r="A453" s="1" t="s">
        <v>0</v>
      </c>
      <c r="B453" s="2"/>
      <c r="C453" s="3" t="s">
        <v>1</v>
      </c>
      <c r="D453" s="4" t="s">
        <v>2</v>
      </c>
      <c r="E453" s="4"/>
      <c r="F453" s="5" t="s">
        <v>3</v>
      </c>
      <c r="G453" s="6"/>
    </row>
    <row r="454" ht="13.8" spans="1:7">
      <c r="A454" s="7" t="s">
        <v>4</v>
      </c>
      <c r="B454" s="8" t="s">
        <v>5</v>
      </c>
      <c r="C454" s="9" t="s">
        <v>6</v>
      </c>
      <c r="D454" s="10"/>
      <c r="E454" s="10"/>
      <c r="F454" s="11" t="s">
        <v>7</v>
      </c>
      <c r="G454" s="12"/>
    </row>
    <row r="455" ht="15" customHeight="1" spans="1:7">
      <c r="A455" s="13" t="s">
        <v>8</v>
      </c>
      <c r="B455" s="11" t="s">
        <v>9</v>
      </c>
      <c r="C455" s="14" t="s">
        <v>10</v>
      </c>
      <c r="D455" s="15" t="s">
        <v>11</v>
      </c>
      <c r="E455" s="16" t="s">
        <v>12</v>
      </c>
      <c r="F455" s="17" t="s">
        <v>11</v>
      </c>
      <c r="G455" s="18" t="s">
        <v>13</v>
      </c>
    </row>
    <row r="456" ht="18.75" spans="1:7">
      <c r="A456" s="133" t="s">
        <v>148</v>
      </c>
      <c r="B456" s="9"/>
      <c r="C456" s="9"/>
      <c r="D456" s="22"/>
      <c r="E456" s="23"/>
      <c r="F456" s="24"/>
      <c r="G456" s="25"/>
    </row>
    <row r="457" ht="13.95" spans="1:7">
      <c r="A457" s="26">
        <v>2</v>
      </c>
      <c r="B457" s="134">
        <v>3</v>
      </c>
      <c r="C457" s="26">
        <v>4</v>
      </c>
      <c r="D457" s="26">
        <v>5</v>
      </c>
      <c r="E457" s="27">
        <v>6</v>
      </c>
      <c r="F457" s="22">
        <v>7</v>
      </c>
      <c r="G457" s="28">
        <v>8</v>
      </c>
    </row>
    <row r="458" ht="18" spans="1:7">
      <c r="A458" s="97"/>
      <c r="B458" s="45"/>
      <c r="C458" s="45"/>
      <c r="D458" s="59"/>
      <c r="E458" s="59"/>
      <c r="F458" s="59"/>
      <c r="G458" s="59"/>
    </row>
    <row r="459" ht="18" spans="1:7">
      <c r="A459" s="97"/>
      <c r="B459" s="45"/>
      <c r="C459" s="45"/>
      <c r="D459" s="59"/>
      <c r="E459" s="59"/>
      <c r="F459" s="59"/>
      <c r="G459" s="59"/>
    </row>
    <row r="460" ht="18" spans="1:7">
      <c r="A460" s="41"/>
      <c r="B460" s="45"/>
      <c r="C460" s="45"/>
      <c r="D460" s="59"/>
      <c r="E460" s="59"/>
      <c r="F460" s="59"/>
      <c r="G460" s="59"/>
    </row>
    <row r="461" ht="18" spans="1:7">
      <c r="A461" s="41"/>
      <c r="B461" s="45"/>
      <c r="C461" s="45"/>
      <c r="D461" s="59"/>
      <c r="E461" s="59"/>
      <c r="F461" s="59"/>
      <c r="G461" s="59"/>
    </row>
    <row r="462" ht="18" spans="1:7">
      <c r="A462" s="41"/>
      <c r="B462" s="45"/>
      <c r="C462" s="45"/>
      <c r="D462" s="59"/>
      <c r="E462" s="59"/>
      <c r="F462" s="59"/>
      <c r="G462" s="59"/>
    </row>
    <row r="463" ht="18" spans="1:7">
      <c r="A463" s="97"/>
      <c r="B463" s="45"/>
      <c r="C463" s="45"/>
      <c r="D463" s="59"/>
      <c r="E463" s="59"/>
      <c r="F463" s="59"/>
      <c r="G463" s="59"/>
    </row>
    <row r="464" ht="18" spans="1:7">
      <c r="A464" s="97"/>
      <c r="B464" s="45"/>
      <c r="C464" s="45"/>
      <c r="D464" s="59"/>
      <c r="E464" s="59"/>
      <c r="F464" s="59"/>
      <c r="G464" s="59"/>
    </row>
    <row r="465" ht="18" spans="1:7">
      <c r="A465" s="41"/>
      <c r="B465" s="45"/>
      <c r="C465" s="45"/>
      <c r="D465" s="49"/>
      <c r="E465" s="99"/>
      <c r="F465" s="50"/>
      <c r="G465" s="51"/>
    </row>
    <row r="466" ht="18" spans="1:7">
      <c r="A466" s="34"/>
      <c r="B466" s="45"/>
      <c r="C466" s="45"/>
      <c r="D466" s="104"/>
      <c r="E466" s="36"/>
      <c r="F466" s="104"/>
      <c r="G466" s="36"/>
    </row>
    <row r="467" ht="18" spans="1:7">
      <c r="A467" s="34"/>
      <c r="B467" s="45"/>
      <c r="C467" s="45"/>
      <c r="D467" s="36"/>
      <c r="E467" s="36"/>
      <c r="F467" s="36"/>
      <c r="G467" s="36"/>
    </row>
    <row r="468" ht="18" spans="1:7">
      <c r="A468" s="34"/>
      <c r="B468" s="45"/>
      <c r="C468" s="45"/>
      <c r="D468" s="36"/>
      <c r="E468" s="36"/>
      <c r="F468" s="36"/>
      <c r="G468" s="36"/>
    </row>
    <row r="469" ht="18" spans="1:7">
      <c r="A469" s="34"/>
      <c r="B469" s="45"/>
      <c r="C469" s="45"/>
      <c r="D469" s="36"/>
      <c r="E469" s="36"/>
      <c r="F469" s="36"/>
      <c r="G469" s="36"/>
    </row>
    <row r="470" ht="18" spans="1:7">
      <c r="A470" s="34"/>
      <c r="B470" s="45"/>
      <c r="C470" s="45"/>
      <c r="D470" s="36"/>
      <c r="E470" s="36"/>
      <c r="F470" s="36"/>
      <c r="G470" s="36"/>
    </row>
    <row r="471" ht="18" spans="1:7">
      <c r="A471" s="34"/>
      <c r="B471" s="45"/>
      <c r="C471" s="45"/>
      <c r="D471" s="36"/>
      <c r="E471" s="36"/>
      <c r="F471" s="36"/>
      <c r="G471" s="36"/>
    </row>
    <row r="472" ht="18" spans="1:7">
      <c r="A472" s="34"/>
      <c r="B472" s="135"/>
      <c r="C472" s="45"/>
      <c r="D472" s="36"/>
      <c r="E472" s="36"/>
      <c r="F472" s="36"/>
      <c r="G472" s="36"/>
    </row>
    <row r="473" ht="18" spans="1:7">
      <c r="A473" s="34"/>
      <c r="B473" s="135"/>
      <c r="C473" s="45"/>
      <c r="D473" s="36"/>
      <c r="E473" s="36"/>
      <c r="F473" s="36"/>
      <c r="G473" s="36"/>
    </row>
    <row r="474" ht="18" spans="1:7">
      <c r="A474" s="34"/>
      <c r="B474" s="135"/>
      <c r="C474" s="45"/>
      <c r="D474" s="36"/>
      <c r="E474" s="36"/>
      <c r="F474" s="36"/>
      <c r="G474" s="36"/>
    </row>
    <row r="475" ht="18" spans="1:7">
      <c r="A475" s="34"/>
      <c r="B475" s="136"/>
      <c r="C475" s="36"/>
      <c r="D475" s="36"/>
      <c r="E475" s="36"/>
      <c r="F475" s="36"/>
      <c r="G475" s="36"/>
    </row>
    <row r="476" ht="18" spans="1:7">
      <c r="A476" s="34"/>
      <c r="B476" s="136"/>
      <c r="C476" s="36"/>
      <c r="D476" s="36"/>
      <c r="E476" s="36"/>
      <c r="F476" s="36"/>
      <c r="G476" s="36"/>
    </row>
    <row r="477" ht="18" spans="1:7">
      <c r="A477" s="34"/>
      <c r="B477" s="136"/>
      <c r="C477" s="36"/>
      <c r="D477" s="36"/>
      <c r="E477" s="36"/>
      <c r="F477" s="36"/>
      <c r="G477" s="36"/>
    </row>
    <row r="478" ht="18" spans="1:7">
      <c r="A478" s="34"/>
      <c r="B478" s="136"/>
      <c r="C478" s="36"/>
      <c r="D478" s="36"/>
      <c r="E478" s="36"/>
      <c r="F478" s="36"/>
      <c r="G478" s="36"/>
    </row>
    <row r="479" ht="18" spans="1:7">
      <c r="A479" s="34"/>
      <c r="B479" s="137"/>
      <c r="C479" s="36"/>
      <c r="D479" s="36"/>
      <c r="E479" s="36"/>
      <c r="F479" s="36"/>
      <c r="G479" s="36"/>
    </row>
    <row r="480" ht="18" spans="1:7">
      <c r="A480" s="34"/>
      <c r="B480" s="137"/>
      <c r="C480" s="36"/>
      <c r="D480" s="36"/>
      <c r="E480" s="36"/>
      <c r="F480" s="36"/>
      <c r="G480" s="36"/>
    </row>
    <row r="481" ht="18" spans="1:7">
      <c r="A481" s="34"/>
      <c r="B481" s="137"/>
      <c r="C481" s="36"/>
      <c r="D481" s="36"/>
      <c r="E481" s="36"/>
      <c r="F481" s="36"/>
      <c r="G481" s="36"/>
    </row>
    <row r="482" ht="18" spans="1:7">
      <c r="A482" s="34"/>
      <c r="B482" s="137"/>
      <c r="C482" s="36"/>
      <c r="D482" s="36"/>
      <c r="E482" s="36"/>
      <c r="F482" s="36"/>
      <c r="G482" s="36"/>
    </row>
    <row r="483" ht="18" spans="1:7">
      <c r="A483" s="34"/>
      <c r="B483" s="45"/>
      <c r="C483" s="45"/>
      <c r="D483" s="36"/>
      <c r="E483" s="36"/>
      <c r="F483" s="36"/>
      <c r="G483" s="36"/>
    </row>
    <row r="484" ht="18" spans="1:7">
      <c r="A484" s="34"/>
      <c r="B484" s="45"/>
      <c r="C484" s="45"/>
      <c r="D484" s="36"/>
      <c r="E484" s="36"/>
      <c r="F484" s="36"/>
      <c r="G484" s="36"/>
    </row>
    <row r="485" ht="18" spans="1:7">
      <c r="A485" s="34"/>
      <c r="B485" s="45"/>
      <c r="C485" s="45"/>
      <c r="D485" s="36"/>
      <c r="E485" s="36"/>
      <c r="F485" s="36"/>
      <c r="G485" s="36"/>
    </row>
    <row r="486" ht="18" spans="1:7">
      <c r="A486" s="34"/>
      <c r="B486" s="45"/>
      <c r="C486" s="45"/>
      <c r="D486" s="36"/>
      <c r="E486" s="36"/>
      <c r="F486" s="36"/>
      <c r="G486" s="36"/>
    </row>
    <row r="487" ht="18" spans="1:7">
      <c r="A487" s="34"/>
      <c r="B487" s="45"/>
      <c r="C487" s="45"/>
      <c r="D487" s="36"/>
      <c r="E487" s="36"/>
      <c r="F487" s="36"/>
      <c r="G487" s="36"/>
    </row>
    <row r="488" ht="18" spans="1:7">
      <c r="A488" s="34"/>
      <c r="B488" s="138"/>
      <c r="C488" s="45"/>
      <c r="D488" s="36"/>
      <c r="E488" s="36"/>
      <c r="F488" s="36"/>
      <c r="G488" s="36"/>
    </row>
    <row r="489" ht="18" spans="1:7">
      <c r="A489" s="34"/>
      <c r="B489" s="45"/>
      <c r="C489" s="45"/>
      <c r="D489" s="36"/>
      <c r="E489" s="36"/>
      <c r="F489" s="36"/>
      <c r="G489" s="36"/>
    </row>
    <row r="490" ht="18" spans="1:7">
      <c r="A490" s="34"/>
      <c r="B490" s="45"/>
      <c r="C490" s="45"/>
      <c r="D490" s="36"/>
      <c r="E490" s="36"/>
      <c r="F490" s="36"/>
      <c r="G490" s="36"/>
    </row>
    <row r="491" ht="18" spans="1:7">
      <c r="A491" s="34"/>
      <c r="B491" s="45"/>
      <c r="C491" s="45"/>
      <c r="D491" s="36"/>
      <c r="E491" s="36"/>
      <c r="F491" s="36"/>
      <c r="G491" s="36"/>
    </row>
    <row r="492" ht="18" spans="1:7">
      <c r="A492" s="34"/>
      <c r="B492" s="45"/>
      <c r="C492" s="48"/>
      <c r="D492" s="36"/>
      <c r="E492" s="36"/>
      <c r="F492" s="36"/>
      <c r="G492" s="36"/>
    </row>
    <row r="493" ht="18" spans="1:7">
      <c r="A493" s="41"/>
      <c r="B493" s="139"/>
      <c r="C493" s="45"/>
      <c r="D493" s="49"/>
      <c r="E493" s="49"/>
      <c r="F493" s="50"/>
      <c r="G493" s="51"/>
    </row>
    <row r="494" ht="18" spans="1:7">
      <c r="A494" s="41"/>
      <c r="B494" s="36"/>
      <c r="C494" s="45"/>
      <c r="D494" s="36"/>
      <c r="E494" s="36"/>
      <c r="F494" s="36"/>
      <c r="G494" s="36"/>
    </row>
    <row r="495" ht="18" spans="1:7">
      <c r="A495" s="41"/>
      <c r="B495" s="36"/>
      <c r="C495" s="45"/>
      <c r="D495" s="36"/>
      <c r="E495" s="36"/>
      <c r="F495" s="36"/>
      <c r="G495" s="36"/>
    </row>
    <row r="496" ht="18" spans="1:7">
      <c r="A496" s="34"/>
      <c r="B496" s="45"/>
      <c r="C496" s="45"/>
      <c r="D496" s="36"/>
      <c r="E496" s="36"/>
      <c r="F496" s="36"/>
      <c r="G496" s="36"/>
    </row>
    <row r="497" ht="18" spans="1:7">
      <c r="A497" s="34"/>
      <c r="B497" s="45"/>
      <c r="C497" s="48"/>
      <c r="D497" s="36"/>
      <c r="E497" s="36"/>
      <c r="F497" s="36"/>
      <c r="G497" s="36"/>
    </row>
    <row r="498" ht="18" spans="1:7">
      <c r="A498" s="34"/>
      <c r="B498" s="139"/>
      <c r="C498" s="45"/>
      <c r="D498" s="36"/>
      <c r="E498" s="36"/>
      <c r="F498" s="36"/>
      <c r="G498" s="36"/>
    </row>
    <row r="499" ht="18" spans="1:7">
      <c r="A499" s="34"/>
      <c r="B499" s="36"/>
      <c r="C499" s="45"/>
      <c r="D499" s="36"/>
      <c r="E499" s="36"/>
      <c r="F499" s="36"/>
      <c r="G499" s="36"/>
    </row>
    <row r="500" ht="18.75" spans="1:7">
      <c r="A500" s="34"/>
      <c r="B500" s="36"/>
      <c r="C500" s="45"/>
      <c r="D500" s="36"/>
      <c r="E500" s="36"/>
      <c r="F500" s="36"/>
      <c r="G500" s="36"/>
    </row>
    <row r="501" ht="18.15" spans="1:7">
      <c r="A501" s="140" t="s">
        <v>147</v>
      </c>
      <c r="B501" s="141"/>
      <c r="C501" s="142"/>
      <c r="D501" s="143">
        <f>SUM(D458:D500)</f>
        <v>0</v>
      </c>
      <c r="E501" s="143">
        <f t="shared" ref="E501:G501" si="0">SUM(E458:E500)</f>
        <v>0</v>
      </c>
      <c r="F501" s="143">
        <f t="shared" si="0"/>
        <v>0</v>
      </c>
      <c r="G501" s="143">
        <f t="shared" si="0"/>
        <v>0</v>
      </c>
    </row>
    <row r="502" ht="15.6" spans="1:7">
      <c r="A502" s="144" t="s">
        <v>0</v>
      </c>
      <c r="B502" s="145"/>
      <c r="C502" s="146" t="s">
        <v>1</v>
      </c>
      <c r="D502" s="4" t="s">
        <v>2</v>
      </c>
      <c r="E502" s="4"/>
      <c r="F502" s="147" t="s">
        <v>3</v>
      </c>
      <c r="G502" s="148"/>
    </row>
    <row r="503" ht="13.8" spans="1:7">
      <c r="A503" s="7" t="s">
        <v>4</v>
      </c>
      <c r="B503" s="8" t="s">
        <v>5</v>
      </c>
      <c r="C503" s="9" t="s">
        <v>6</v>
      </c>
      <c r="D503" s="10"/>
      <c r="E503" s="10"/>
      <c r="F503" s="11" t="s">
        <v>7</v>
      </c>
      <c r="G503" s="12"/>
    </row>
    <row r="504" ht="15" customHeight="1" spans="1:7">
      <c r="A504" s="13" t="s">
        <v>8</v>
      </c>
      <c r="B504" s="11" t="s">
        <v>9</v>
      </c>
      <c r="C504" s="14" t="s">
        <v>10</v>
      </c>
      <c r="D504" s="15" t="s">
        <v>11</v>
      </c>
      <c r="E504" s="16" t="s">
        <v>12</v>
      </c>
      <c r="F504" s="17" t="s">
        <v>11</v>
      </c>
      <c r="G504" s="18" t="s">
        <v>13</v>
      </c>
    </row>
    <row r="505" ht="18.75" spans="1:7">
      <c r="A505" s="149"/>
      <c r="B505" s="9"/>
      <c r="C505" s="9"/>
      <c r="D505" s="22"/>
      <c r="E505" s="23"/>
      <c r="F505" s="24"/>
      <c r="G505" s="25"/>
    </row>
    <row r="506" ht="13.95" spans="1:7">
      <c r="A506" s="150">
        <v>2</v>
      </c>
      <c r="B506" s="150">
        <v>3</v>
      </c>
      <c r="C506" s="150">
        <v>4</v>
      </c>
      <c r="D506" s="26">
        <v>5</v>
      </c>
      <c r="E506" s="27">
        <v>6</v>
      </c>
      <c r="F506" s="22">
        <v>7</v>
      </c>
      <c r="G506" s="28">
        <v>8</v>
      </c>
    </row>
    <row r="507" ht="18" spans="1:7">
      <c r="A507" s="34"/>
      <c r="B507" s="45"/>
      <c r="C507" s="45"/>
      <c r="D507" s="36"/>
      <c r="E507" s="36"/>
      <c r="F507" s="36"/>
      <c r="G507" s="36"/>
    </row>
    <row r="508" ht="18" spans="1:7">
      <c r="A508" s="34"/>
      <c r="B508" s="45"/>
      <c r="C508" s="45"/>
      <c r="D508" s="36"/>
      <c r="E508" s="36"/>
      <c r="F508" s="36"/>
      <c r="G508" s="36"/>
    </row>
    <row r="509" ht="18" spans="1:7">
      <c r="A509" s="34"/>
      <c r="B509" s="45"/>
      <c r="C509" s="45"/>
      <c r="D509" s="36"/>
      <c r="E509" s="36"/>
      <c r="F509" s="36"/>
      <c r="G509" s="36"/>
    </row>
    <row r="510" ht="18" spans="1:7">
      <c r="A510" s="34"/>
      <c r="B510" s="45"/>
      <c r="C510" s="45"/>
      <c r="D510" s="36"/>
      <c r="E510" s="36"/>
      <c r="F510" s="36"/>
      <c r="G510" s="36"/>
    </row>
    <row r="511" ht="18" spans="1:7">
      <c r="A511" s="41"/>
      <c r="B511" s="45"/>
      <c r="C511" s="45"/>
      <c r="D511" s="36"/>
      <c r="E511" s="36"/>
      <c r="F511" s="36"/>
      <c r="G511" s="36"/>
    </row>
    <row r="512" ht="18" spans="1:7">
      <c r="A512" s="34"/>
      <c r="B512" s="45"/>
      <c r="C512" s="45"/>
      <c r="D512" s="36"/>
      <c r="E512" s="36"/>
      <c r="F512" s="36"/>
      <c r="G512" s="36"/>
    </row>
    <row r="513" ht="18" spans="1:7">
      <c r="A513" s="34"/>
      <c r="B513" s="45"/>
      <c r="C513" s="45"/>
      <c r="D513" s="36"/>
      <c r="E513" s="36"/>
      <c r="F513" s="36"/>
      <c r="G513" s="36"/>
    </row>
    <row r="514" ht="18" spans="1:7">
      <c r="A514" s="34"/>
      <c r="B514" s="45"/>
      <c r="C514" s="36"/>
      <c r="D514" s="36"/>
      <c r="E514" s="36"/>
      <c r="F514" s="36"/>
      <c r="G514" s="36"/>
    </row>
    <row r="515" ht="18" spans="1:7">
      <c r="A515" s="34"/>
      <c r="B515" s="45"/>
      <c r="C515" s="36"/>
      <c r="D515" s="36"/>
      <c r="E515" s="36"/>
      <c r="F515" s="36"/>
      <c r="G515" s="36"/>
    </row>
    <row r="516" ht="18" spans="1:7">
      <c r="A516" s="34"/>
      <c r="B516" s="45"/>
      <c r="C516" s="36"/>
      <c r="D516" s="36"/>
      <c r="E516" s="36"/>
      <c r="F516" s="36"/>
      <c r="G516" s="36"/>
    </row>
    <row r="517" ht="18" spans="1:7">
      <c r="A517" s="34"/>
      <c r="B517" s="45"/>
      <c r="C517" s="45"/>
      <c r="D517" s="36"/>
      <c r="E517" s="36"/>
      <c r="F517" s="36"/>
      <c r="G517" s="36"/>
    </row>
    <row r="518" ht="18" spans="1:7">
      <c r="A518" s="34"/>
      <c r="B518" s="45"/>
      <c r="C518" s="45"/>
      <c r="D518" s="36"/>
      <c r="E518" s="36"/>
      <c r="F518" s="36"/>
      <c r="G518" s="36"/>
    </row>
    <row r="519" ht="18" spans="1:7">
      <c r="A519" s="34"/>
      <c r="B519" s="45"/>
      <c r="C519" s="45"/>
      <c r="D519" s="36"/>
      <c r="E519" s="36"/>
      <c r="F519" s="36"/>
      <c r="G519" s="36"/>
    </row>
    <row r="520" ht="18" spans="1:7">
      <c r="A520" s="34"/>
      <c r="B520" s="45"/>
      <c r="C520" s="45"/>
      <c r="D520" s="36"/>
      <c r="E520" s="36"/>
      <c r="F520" s="36"/>
      <c r="G520" s="36"/>
    </row>
    <row r="521" ht="18" spans="1:7">
      <c r="A521" s="34"/>
      <c r="B521" s="45"/>
      <c r="C521" s="45"/>
      <c r="D521" s="36"/>
      <c r="E521" s="36"/>
      <c r="F521" s="36"/>
      <c r="G521" s="36"/>
    </row>
    <row r="522" ht="18" spans="1:7">
      <c r="A522" s="34"/>
      <c r="B522" s="45"/>
      <c r="C522" s="45"/>
      <c r="D522" s="36"/>
      <c r="E522" s="36"/>
      <c r="F522" s="36"/>
      <c r="G522" s="36"/>
    </row>
    <row r="523" ht="18" spans="1:7">
      <c r="A523" s="34"/>
      <c r="B523" s="45"/>
      <c r="C523" s="45"/>
      <c r="D523" s="36"/>
      <c r="E523" s="36"/>
      <c r="F523" s="36"/>
      <c r="G523" s="36"/>
    </row>
    <row r="524" ht="18" spans="1:7">
      <c r="A524" s="34"/>
      <c r="B524" s="45"/>
      <c r="C524" s="36"/>
      <c r="D524" s="36"/>
      <c r="E524" s="36"/>
      <c r="F524" s="36"/>
      <c r="G524" s="36"/>
    </row>
    <row r="525" ht="18" spans="1:7">
      <c r="A525" s="34"/>
      <c r="B525" s="45"/>
      <c r="C525" s="36"/>
      <c r="D525" s="36"/>
      <c r="E525" s="36"/>
      <c r="F525" s="36"/>
      <c r="G525" s="36"/>
    </row>
    <row r="526" ht="18" spans="1:7">
      <c r="A526" s="34"/>
      <c r="B526" s="45"/>
      <c r="C526" s="36"/>
      <c r="D526" s="36"/>
      <c r="E526" s="36"/>
      <c r="F526" s="36"/>
      <c r="G526" s="36"/>
    </row>
    <row r="527" ht="18" spans="1:7">
      <c r="A527" s="34"/>
      <c r="B527" s="45"/>
      <c r="C527" s="45"/>
      <c r="D527" s="36"/>
      <c r="E527" s="36"/>
      <c r="F527" s="36"/>
      <c r="G527" s="36"/>
    </row>
    <row r="528" ht="18" spans="1:7">
      <c r="A528" s="34"/>
      <c r="B528" s="45"/>
      <c r="C528" s="45"/>
      <c r="D528" s="36"/>
      <c r="E528" s="36"/>
      <c r="F528" s="36"/>
      <c r="G528" s="36"/>
    </row>
    <row r="529" ht="18" spans="1:7">
      <c r="A529" s="34"/>
      <c r="B529" s="45"/>
      <c r="C529" s="45"/>
      <c r="D529" s="36"/>
      <c r="E529" s="36"/>
      <c r="F529" s="36"/>
      <c r="G529" s="36"/>
    </row>
    <row r="530" ht="18" spans="1:7">
      <c r="A530" s="34"/>
      <c r="B530" s="45"/>
      <c r="C530" s="45"/>
      <c r="D530" s="36"/>
      <c r="E530" s="36"/>
      <c r="F530" s="36"/>
      <c r="G530" s="36"/>
    </row>
    <row r="531" ht="18" spans="1:7">
      <c r="A531" s="34"/>
      <c r="B531" s="45"/>
      <c r="C531" s="45"/>
      <c r="D531" s="36"/>
      <c r="E531" s="36"/>
      <c r="F531" s="36"/>
      <c r="G531" s="36"/>
    </row>
    <row r="532" ht="18" spans="1:7">
      <c r="A532" s="34"/>
      <c r="B532" s="45"/>
      <c r="C532" s="45"/>
      <c r="D532" s="36"/>
      <c r="E532" s="36"/>
      <c r="F532" s="36"/>
      <c r="G532" s="36"/>
    </row>
    <row r="533" ht="18" spans="1:7">
      <c r="A533" s="34"/>
      <c r="B533" s="45"/>
      <c r="C533" s="45"/>
      <c r="D533" s="36"/>
      <c r="E533" s="36"/>
      <c r="F533" s="36"/>
      <c r="G533" s="36"/>
    </row>
    <row r="534" ht="18" spans="1:7">
      <c r="A534" s="34"/>
      <c r="B534" s="45"/>
      <c r="C534" s="36"/>
      <c r="D534" s="36"/>
      <c r="E534" s="36"/>
      <c r="F534" s="36"/>
      <c r="G534" s="36"/>
    </row>
    <row r="535" ht="18" spans="1:7">
      <c r="A535" s="34"/>
      <c r="B535" s="45"/>
      <c r="C535" s="36"/>
      <c r="D535" s="36"/>
      <c r="E535" s="36"/>
      <c r="F535" s="36"/>
      <c r="G535" s="36"/>
    </row>
    <row r="536" ht="18" spans="1:7">
      <c r="A536" s="34"/>
      <c r="B536" s="45"/>
      <c r="C536" s="36"/>
      <c r="D536" s="36"/>
      <c r="E536" s="36"/>
      <c r="F536" s="36"/>
      <c r="G536" s="36"/>
    </row>
    <row r="537" ht="18" spans="1:7">
      <c r="A537" s="34"/>
      <c r="B537" s="45"/>
      <c r="C537" s="45"/>
      <c r="D537" s="36"/>
      <c r="E537" s="36"/>
      <c r="F537" s="36"/>
      <c r="G537" s="36"/>
    </row>
    <row r="538" ht="18" spans="1:7">
      <c r="A538" s="34"/>
      <c r="B538" s="45"/>
      <c r="C538" s="45"/>
      <c r="D538" s="36"/>
      <c r="E538" s="36"/>
      <c r="F538" s="36"/>
      <c r="G538" s="36"/>
    </row>
    <row r="539" ht="18" spans="1:7">
      <c r="A539" s="34"/>
      <c r="B539" s="45"/>
      <c r="C539" s="45"/>
      <c r="D539" s="36"/>
      <c r="E539" s="36"/>
      <c r="F539" s="36"/>
      <c r="G539" s="36"/>
    </row>
    <row r="540" ht="18" spans="1:7">
      <c r="A540" s="34"/>
      <c r="B540" s="45"/>
      <c r="C540" s="45"/>
      <c r="D540" s="36"/>
      <c r="E540" s="36"/>
      <c r="F540" s="36"/>
      <c r="G540" s="36"/>
    </row>
    <row r="541" ht="18" spans="1:7">
      <c r="A541" s="34"/>
      <c r="B541" s="45"/>
      <c r="C541" s="45"/>
      <c r="D541" s="36"/>
      <c r="E541" s="36"/>
      <c r="F541" s="36"/>
      <c r="G541" s="36"/>
    </row>
    <row r="542" ht="18" spans="1:7">
      <c r="A542" s="34"/>
      <c r="B542" s="45"/>
      <c r="C542" s="36"/>
      <c r="D542" s="151"/>
      <c r="E542" s="152"/>
      <c r="F542" s="50"/>
      <c r="G542" s="153"/>
    </row>
    <row r="543" ht="18" spans="1:7">
      <c r="A543" s="34"/>
      <c r="B543" s="45"/>
      <c r="C543" s="36"/>
      <c r="D543" s="151"/>
      <c r="E543" s="154"/>
      <c r="F543" s="50"/>
      <c r="G543" s="51"/>
    </row>
    <row r="544" ht="18" spans="1:7">
      <c r="A544" s="34"/>
      <c r="B544" s="45"/>
      <c r="C544" s="36"/>
      <c r="D544" s="155"/>
      <c r="E544" s="156"/>
      <c r="F544" s="50"/>
      <c r="G544" s="51"/>
    </row>
    <row r="545" ht="18" spans="1:7">
      <c r="A545" s="34"/>
      <c r="B545" s="45"/>
      <c r="C545" s="45"/>
      <c r="D545" s="36"/>
      <c r="E545" s="36"/>
      <c r="F545" s="50"/>
      <c r="G545" s="51"/>
    </row>
    <row r="546" ht="18" spans="1:7">
      <c r="A546" s="34"/>
      <c r="B546" s="45"/>
      <c r="C546" s="45"/>
      <c r="D546" s="157"/>
      <c r="E546" s="158"/>
      <c r="F546" s="50"/>
      <c r="G546" s="153"/>
    </row>
    <row r="547" ht="18.75" spans="1:7">
      <c r="A547" s="34"/>
      <c r="B547" s="45"/>
      <c r="C547" s="45"/>
      <c r="D547" s="159"/>
      <c r="E547" s="160"/>
      <c r="F547" s="50"/>
      <c r="G547" s="153"/>
    </row>
    <row r="548" ht="18.15" spans="1:7">
      <c r="A548" s="161"/>
      <c r="B548" s="162"/>
      <c r="C548" s="163"/>
      <c r="D548" s="164">
        <f>SUM(D507:D547)</f>
        <v>0</v>
      </c>
      <c r="E548" s="164">
        <f>SUM(E507:E547)</f>
        <v>0</v>
      </c>
      <c r="F548" s="164">
        <f>SUM(F507:F547)</f>
        <v>0</v>
      </c>
      <c r="G548" s="164">
        <f>SUM(G507:G547)</f>
        <v>0</v>
      </c>
    </row>
    <row r="549" ht="18" spans="1:7">
      <c r="A549" s="165" t="s">
        <v>0</v>
      </c>
      <c r="B549" s="166"/>
      <c r="C549" s="70" t="s">
        <v>1</v>
      </c>
      <c r="D549" s="167" t="s">
        <v>2</v>
      </c>
      <c r="E549" s="168"/>
      <c r="F549" s="169" t="s">
        <v>3</v>
      </c>
      <c r="G549" s="170"/>
    </row>
    <row r="550" ht="36" spans="1:7">
      <c r="A550" s="94" t="s">
        <v>4</v>
      </c>
      <c r="B550" s="171" t="s">
        <v>5</v>
      </c>
      <c r="C550" s="149" t="s">
        <v>6</v>
      </c>
      <c r="D550" s="172"/>
      <c r="E550" s="173"/>
      <c r="F550" s="174" t="s">
        <v>7</v>
      </c>
      <c r="G550" s="175"/>
    </row>
    <row r="551" ht="18.75" customHeight="1" spans="1:7">
      <c r="A551" s="95" t="s">
        <v>8</v>
      </c>
      <c r="B551" s="174" t="s">
        <v>9</v>
      </c>
      <c r="C551" s="68" t="s">
        <v>10</v>
      </c>
      <c r="D551" s="176" t="s">
        <v>11</v>
      </c>
      <c r="E551" s="177" t="s">
        <v>12</v>
      </c>
      <c r="F551" s="176" t="s">
        <v>11</v>
      </c>
      <c r="G551" s="178" t="s">
        <v>13</v>
      </c>
    </row>
    <row r="552" ht="18.75" spans="1:7">
      <c r="A552" s="149" t="s">
        <v>148</v>
      </c>
      <c r="B552" s="149"/>
      <c r="C552" s="149"/>
      <c r="D552" s="179"/>
      <c r="E552" s="180"/>
      <c r="F552" s="181"/>
      <c r="G552" s="182"/>
    </row>
    <row r="553" ht="18.75" spans="1:7">
      <c r="A553" s="115"/>
      <c r="B553" s="115">
        <v>3</v>
      </c>
      <c r="C553" s="115">
        <v>4</v>
      </c>
      <c r="D553" s="96">
        <v>5</v>
      </c>
      <c r="E553" s="183">
        <v>6</v>
      </c>
      <c r="F553" s="179">
        <v>7</v>
      </c>
      <c r="G553" s="184">
        <v>8</v>
      </c>
    </row>
    <row r="554" ht="28.2" spans="1:7">
      <c r="A554" s="185"/>
      <c r="B554" s="186"/>
      <c r="C554" s="187"/>
      <c r="D554" s="188"/>
      <c r="E554" s="189"/>
      <c r="F554" s="190"/>
      <c r="G554" s="191"/>
    </row>
    <row r="555" ht="28.2" spans="1:7">
      <c r="A555" s="185"/>
      <c r="B555" s="192"/>
      <c r="C555" s="187"/>
      <c r="D555" s="193"/>
      <c r="E555" s="194"/>
      <c r="F555" s="190"/>
      <c r="G555" s="191"/>
    </row>
    <row r="556" ht="28.2" spans="1:7">
      <c r="A556" s="195"/>
      <c r="B556" s="187"/>
      <c r="C556" s="187"/>
      <c r="D556" s="196"/>
      <c r="E556" s="196"/>
      <c r="F556" s="190"/>
      <c r="G556" s="191"/>
    </row>
    <row r="557" ht="28.2" spans="1:7">
      <c r="A557" s="195"/>
      <c r="B557" s="187"/>
      <c r="C557" s="187"/>
      <c r="D557" s="196"/>
      <c r="E557" s="196"/>
      <c r="F557" s="190"/>
      <c r="G557" s="191"/>
    </row>
    <row r="558" ht="28.2" spans="1:7">
      <c r="A558" s="195"/>
      <c r="B558" s="187"/>
      <c r="C558" s="187"/>
      <c r="D558" s="196"/>
      <c r="E558" s="196"/>
      <c r="F558" s="190"/>
      <c r="G558" s="191"/>
    </row>
    <row r="559" ht="28.2" spans="1:7">
      <c r="A559" s="195"/>
      <c r="B559" s="187"/>
      <c r="C559" s="187"/>
      <c r="D559" s="196"/>
      <c r="E559" s="196"/>
      <c r="F559" s="190"/>
      <c r="G559" s="191"/>
    </row>
    <row r="560" ht="28.2" spans="1:7">
      <c r="A560" s="195"/>
      <c r="B560" s="187"/>
      <c r="C560" s="187"/>
      <c r="D560" s="196"/>
      <c r="E560" s="196"/>
      <c r="F560" s="190"/>
      <c r="G560" s="191"/>
    </row>
    <row r="561" ht="28.2" spans="1:7">
      <c r="A561" s="195"/>
      <c r="B561" s="187"/>
      <c r="C561" s="187"/>
      <c r="D561" s="196"/>
      <c r="E561" s="196"/>
      <c r="F561" s="190"/>
      <c r="G561" s="191"/>
    </row>
    <row r="562" ht="28.2" spans="1:7">
      <c r="A562" s="195"/>
      <c r="B562" s="187"/>
      <c r="C562" s="187"/>
      <c r="D562" s="196"/>
      <c r="E562" s="196"/>
      <c r="F562" s="190"/>
      <c r="G562" s="191"/>
    </row>
    <row r="563" ht="28.2" spans="1:7">
      <c r="A563" s="195"/>
      <c r="B563" s="187"/>
      <c r="C563" s="187"/>
      <c r="D563" s="196"/>
      <c r="E563" s="196"/>
      <c r="F563" s="190"/>
      <c r="G563" s="191"/>
    </row>
    <row r="564" ht="28.2" spans="1:7">
      <c r="A564" s="195"/>
      <c r="B564" s="187"/>
      <c r="C564" s="187"/>
      <c r="D564" s="196"/>
      <c r="E564" s="196"/>
      <c r="F564" s="190"/>
      <c r="G564" s="191"/>
    </row>
    <row r="565" ht="28.2" spans="1:7">
      <c r="A565" s="195"/>
      <c r="B565" s="187"/>
      <c r="C565" s="187"/>
      <c r="D565" s="196"/>
      <c r="E565" s="196"/>
      <c r="F565" s="190"/>
      <c r="G565" s="191"/>
    </row>
    <row r="566" ht="28.2" spans="1:7">
      <c r="A566" s="195"/>
      <c r="B566" s="187"/>
      <c r="C566" s="187"/>
      <c r="D566" s="196"/>
      <c r="E566" s="196"/>
      <c r="F566" s="190"/>
      <c r="G566" s="191"/>
    </row>
    <row r="567" ht="28.2" spans="1:7">
      <c r="A567" s="195"/>
      <c r="B567" s="187"/>
      <c r="C567" s="187"/>
      <c r="D567" s="196"/>
      <c r="E567" s="196"/>
      <c r="F567" s="190"/>
      <c r="G567" s="191"/>
    </row>
    <row r="568" ht="28.2" spans="1:7">
      <c r="A568" s="197"/>
      <c r="B568" s="187"/>
      <c r="C568" s="187"/>
      <c r="D568" s="198"/>
      <c r="E568" s="198"/>
      <c r="F568" s="190"/>
      <c r="G568" s="191"/>
    </row>
    <row r="569" ht="28.2" spans="1:7">
      <c r="A569" s="197"/>
      <c r="B569" s="187"/>
      <c r="C569" s="187"/>
      <c r="D569" s="196"/>
      <c r="E569" s="196"/>
      <c r="F569" s="190"/>
      <c r="G569" s="191"/>
    </row>
    <row r="570" ht="28.2" spans="1:7">
      <c r="A570" s="195"/>
      <c r="B570" s="187"/>
      <c r="C570" s="187"/>
      <c r="D570" s="196"/>
      <c r="E570" s="196"/>
      <c r="F570" s="190"/>
      <c r="G570" s="191"/>
    </row>
    <row r="571" ht="28.2" spans="1:7">
      <c r="A571" s="195"/>
      <c r="B571" s="187"/>
      <c r="C571" s="187"/>
      <c r="D571" s="196"/>
      <c r="E571" s="196"/>
      <c r="F571" s="190"/>
      <c r="G571" s="191"/>
    </row>
    <row r="572" ht="28.2" spans="1:7">
      <c r="A572" s="195"/>
      <c r="B572" s="187"/>
      <c r="C572" s="187"/>
      <c r="D572" s="196"/>
      <c r="E572" s="196"/>
      <c r="F572" s="190"/>
      <c r="G572" s="191"/>
    </row>
    <row r="573" ht="28.2" spans="1:7">
      <c r="A573" s="199"/>
      <c r="B573" s="187"/>
      <c r="C573" s="187"/>
      <c r="D573" s="196"/>
      <c r="E573" s="196"/>
      <c r="F573" s="190"/>
      <c r="G573" s="191"/>
    </row>
    <row r="574" ht="28.2" spans="1:7">
      <c r="A574" s="195"/>
      <c r="B574" s="187"/>
      <c r="C574" s="187"/>
      <c r="D574" s="196"/>
      <c r="E574" s="196"/>
      <c r="F574" s="190"/>
      <c r="G574" s="191"/>
    </row>
    <row r="575" ht="28.2" spans="1:7">
      <c r="A575" s="195"/>
      <c r="B575" s="187"/>
      <c r="C575" s="187"/>
      <c r="D575" s="196"/>
      <c r="E575" s="196"/>
      <c r="F575" s="190"/>
      <c r="G575" s="191"/>
    </row>
    <row r="576" ht="28.2" spans="1:7">
      <c r="A576" s="200"/>
      <c r="B576" s="187"/>
      <c r="C576" s="187"/>
      <c r="D576" s="201"/>
      <c r="E576" s="201"/>
      <c r="F576" s="190"/>
      <c r="G576" s="191"/>
    </row>
    <row r="577" ht="28.2" spans="1:7">
      <c r="A577" s="200"/>
      <c r="B577" s="187"/>
      <c r="C577" s="187"/>
      <c r="D577" s="196"/>
      <c r="E577" s="196"/>
      <c r="F577" s="190"/>
      <c r="G577" s="191"/>
    </row>
    <row r="578" ht="28.2" spans="1:7">
      <c r="A578" s="202"/>
      <c r="B578" s="187"/>
      <c r="C578" s="187"/>
      <c r="D578" s="201"/>
      <c r="E578" s="201"/>
      <c r="F578" s="190"/>
      <c r="G578" s="191"/>
    </row>
    <row r="579" ht="28.2" spans="1:7">
      <c r="A579" s="200"/>
      <c r="B579" s="187"/>
      <c r="C579" s="187"/>
      <c r="D579" s="201"/>
      <c r="E579" s="201"/>
      <c r="F579" s="190"/>
      <c r="G579" s="191"/>
    </row>
    <row r="580" ht="28.2" spans="1:7">
      <c r="A580" s="200"/>
      <c r="B580" s="187"/>
      <c r="C580" s="187"/>
      <c r="D580" s="201"/>
      <c r="E580" s="201"/>
      <c r="F580" s="190"/>
      <c r="G580" s="191"/>
    </row>
    <row r="581" ht="28.2" spans="1:7">
      <c r="A581" s="200"/>
      <c r="B581" s="187"/>
      <c r="C581" s="187"/>
      <c r="D581" s="196"/>
      <c r="E581" s="196"/>
      <c r="F581" s="190"/>
      <c r="G581" s="191"/>
    </row>
    <row r="582" ht="28.2" spans="1:7">
      <c r="A582" s="203"/>
      <c r="B582" s="187"/>
      <c r="C582" s="187"/>
      <c r="D582" s="196"/>
      <c r="E582" s="196"/>
      <c r="F582" s="190"/>
      <c r="G582" s="191"/>
    </row>
    <row r="583" ht="28.2" spans="1:7">
      <c r="A583" s="204"/>
      <c r="B583" s="187"/>
      <c r="C583" s="187"/>
      <c r="D583" s="205"/>
      <c r="E583" s="196"/>
      <c r="F583" s="190"/>
      <c r="G583" s="191"/>
    </row>
    <row r="584" ht="28.2" spans="1:7">
      <c r="A584" s="204"/>
      <c r="B584" s="187"/>
      <c r="C584" s="187"/>
      <c r="D584" s="205"/>
      <c r="E584" s="196"/>
      <c r="F584" s="190"/>
      <c r="G584" s="196"/>
    </row>
    <row r="585" ht="28.2" spans="1:7">
      <c r="A585" s="204"/>
      <c r="B585" s="187"/>
      <c r="C585" s="187"/>
      <c r="D585" s="205"/>
      <c r="E585" s="196"/>
      <c r="F585" s="190"/>
      <c r="G585" s="191"/>
    </row>
    <row r="586" ht="28.2" spans="1:7">
      <c r="A586" s="195"/>
      <c r="B586" s="206"/>
      <c r="C586" s="207"/>
      <c r="D586" s="208"/>
      <c r="E586" s="209"/>
      <c r="F586" s="190"/>
      <c r="G586" s="191"/>
    </row>
    <row r="587" ht="28.2" spans="1:7">
      <c r="A587" s="195"/>
      <c r="B587" s="210"/>
      <c r="C587" s="187"/>
      <c r="D587" s="205"/>
      <c r="E587" s="196"/>
      <c r="F587" s="190"/>
      <c r="G587" s="191"/>
    </row>
    <row r="588" ht="28.2" spans="1:7">
      <c r="A588" s="195"/>
      <c r="B588" s="210"/>
      <c r="C588" s="187"/>
      <c r="D588" s="205"/>
      <c r="E588" s="211"/>
      <c r="F588" s="190"/>
      <c r="G588" s="191"/>
    </row>
    <row r="589" ht="28.2" spans="1:7">
      <c r="A589" s="195"/>
      <c r="B589" s="210"/>
      <c r="C589" s="187"/>
      <c r="D589" s="205"/>
      <c r="E589" s="196"/>
      <c r="F589" s="190"/>
      <c r="G589" s="191"/>
    </row>
    <row r="590" ht="28.2" spans="1:7">
      <c r="A590" s="197"/>
      <c r="B590" s="210"/>
      <c r="C590" s="187"/>
      <c r="D590" s="212"/>
      <c r="E590" s="198"/>
      <c r="F590" s="190"/>
      <c r="G590" s="191"/>
    </row>
    <row r="591" ht="28.2" spans="1:7">
      <c r="A591" s="195"/>
      <c r="B591" s="210"/>
      <c r="C591" s="187"/>
      <c r="D591" s="205"/>
      <c r="E591" s="196"/>
      <c r="F591" s="190"/>
      <c r="G591" s="191"/>
    </row>
    <row r="592" ht="28.2" spans="1:7">
      <c r="A592" s="195"/>
      <c r="B592" s="210"/>
      <c r="C592" s="187"/>
      <c r="D592" s="205"/>
      <c r="E592" s="196"/>
      <c r="F592" s="190"/>
      <c r="G592" s="191"/>
    </row>
    <row r="593" ht="28.2" spans="1:7">
      <c r="A593" s="195"/>
      <c r="B593" s="210"/>
      <c r="C593" s="187"/>
      <c r="D593" s="205"/>
      <c r="E593" s="196"/>
      <c r="F593" s="190"/>
      <c r="G593" s="191"/>
    </row>
    <row r="594" ht="28.2" spans="1:7">
      <c r="A594" s="195"/>
      <c r="B594" s="210"/>
      <c r="C594" s="187"/>
      <c r="D594" s="205"/>
      <c r="E594" s="196"/>
      <c r="F594" s="190"/>
      <c r="G594" s="191"/>
    </row>
    <row r="595" ht="28.2" spans="1:7">
      <c r="A595" s="213"/>
      <c r="B595" s="206"/>
      <c r="C595" s="187"/>
      <c r="D595" s="196"/>
      <c r="E595" s="196"/>
      <c r="F595" s="190"/>
      <c r="G595" s="191"/>
    </row>
    <row r="596" ht="28.95" spans="1:7">
      <c r="A596" s="195"/>
      <c r="B596" s="210"/>
      <c r="C596" s="187"/>
      <c r="D596" s="196"/>
      <c r="E596" s="196"/>
      <c r="F596" s="190"/>
      <c r="G596" s="191"/>
    </row>
    <row r="597" ht="28.95" spans="1:7">
      <c r="A597" s="214" t="s">
        <v>149</v>
      </c>
      <c r="B597" s="215"/>
      <c r="C597" s="215"/>
      <c r="D597" s="216">
        <f>SUM(D554:D596)</f>
        <v>0</v>
      </c>
      <c r="E597" s="216">
        <f t="shared" ref="E597:G597" si="1">SUM(E554:E596)</f>
        <v>0</v>
      </c>
      <c r="F597" s="216">
        <f t="shared" si="1"/>
        <v>0</v>
      </c>
      <c r="G597" s="216">
        <f t="shared" si="1"/>
        <v>0</v>
      </c>
    </row>
    <row r="598" ht="15.6" spans="1:7">
      <c r="A598" s="144" t="s">
        <v>0</v>
      </c>
      <c r="B598" s="145"/>
      <c r="C598" s="146" t="s">
        <v>1</v>
      </c>
      <c r="D598" s="4" t="s">
        <v>2</v>
      </c>
      <c r="E598" s="4"/>
      <c r="F598" s="147" t="s">
        <v>3</v>
      </c>
      <c r="G598" s="148"/>
    </row>
    <row r="599" ht="13.8" spans="1:7">
      <c r="A599" s="7" t="s">
        <v>4</v>
      </c>
      <c r="B599" s="8" t="s">
        <v>5</v>
      </c>
      <c r="C599" s="9" t="s">
        <v>6</v>
      </c>
      <c r="D599" s="10"/>
      <c r="E599" s="10"/>
      <c r="F599" s="11" t="s">
        <v>7</v>
      </c>
      <c r="G599" s="12"/>
    </row>
    <row r="600" ht="15" customHeight="1" spans="1:7">
      <c r="A600" s="13" t="s">
        <v>8</v>
      </c>
      <c r="B600" s="11" t="s">
        <v>9</v>
      </c>
      <c r="C600" s="14" t="s">
        <v>10</v>
      </c>
      <c r="D600" s="15" t="s">
        <v>11</v>
      </c>
      <c r="E600" s="16" t="s">
        <v>12</v>
      </c>
      <c r="F600" s="17" t="s">
        <v>11</v>
      </c>
      <c r="G600" s="18" t="s">
        <v>13</v>
      </c>
    </row>
    <row r="601" ht="18.75" spans="1:7">
      <c r="A601" s="149"/>
      <c r="B601" s="9"/>
      <c r="C601" s="9"/>
      <c r="D601" s="22"/>
      <c r="E601" s="23"/>
      <c r="F601" s="24"/>
      <c r="G601" s="25"/>
    </row>
    <row r="602" ht="13.95" spans="1:7">
      <c r="A602" s="150">
        <v>2</v>
      </c>
      <c r="B602" s="150">
        <v>3</v>
      </c>
      <c r="C602" s="150">
        <v>4</v>
      </c>
      <c r="D602" s="26">
        <v>5</v>
      </c>
      <c r="E602" s="27">
        <v>6</v>
      </c>
      <c r="F602" s="26">
        <v>7</v>
      </c>
      <c r="G602" s="27">
        <v>8</v>
      </c>
    </row>
    <row r="603" ht="18" spans="1:7">
      <c r="A603" s="92"/>
      <c r="B603" s="217"/>
      <c r="C603" s="218" t="s">
        <v>16</v>
      </c>
      <c r="D603" s="36"/>
      <c r="E603" s="36"/>
      <c r="F603" s="50"/>
      <c r="G603" s="51"/>
    </row>
    <row r="604" ht="18" spans="1:7">
      <c r="A604" s="92"/>
      <c r="B604" s="217"/>
      <c r="C604" s="218" t="s">
        <v>16</v>
      </c>
      <c r="D604" s="36"/>
      <c r="E604" s="36"/>
      <c r="F604" s="50"/>
      <c r="G604" s="51"/>
    </row>
    <row r="605" ht="18" spans="1:7">
      <c r="A605" s="92"/>
      <c r="B605" s="217"/>
      <c r="C605" s="218" t="s">
        <v>16</v>
      </c>
      <c r="D605" s="36"/>
      <c r="E605" s="36"/>
      <c r="F605" s="50"/>
      <c r="G605" s="51"/>
    </row>
    <row r="606" ht="18" spans="1:7">
      <c r="A606" s="92"/>
      <c r="B606" s="219"/>
      <c r="C606" s="219" t="s">
        <v>16</v>
      </c>
      <c r="D606" s="36"/>
      <c r="E606" s="36"/>
      <c r="F606" s="50"/>
      <c r="G606" s="51"/>
    </row>
    <row r="607" ht="18" spans="1:7">
      <c r="A607" s="92"/>
      <c r="B607" s="218"/>
      <c r="C607" s="218" t="s">
        <v>16</v>
      </c>
      <c r="D607" s="36"/>
      <c r="E607" s="36"/>
      <c r="F607" s="50"/>
      <c r="G607" s="51"/>
    </row>
    <row r="608" ht="18" spans="1:7">
      <c r="A608" s="92"/>
      <c r="B608" s="218"/>
      <c r="C608" s="218" t="s">
        <v>16</v>
      </c>
      <c r="D608" s="36"/>
      <c r="E608" s="36"/>
      <c r="F608" s="50"/>
      <c r="G608" s="51"/>
    </row>
    <row r="609" ht="18" spans="1:7">
      <c r="A609" s="92"/>
      <c r="B609" s="218"/>
      <c r="C609" s="218" t="s">
        <v>16</v>
      </c>
      <c r="D609" s="36"/>
      <c r="E609" s="36"/>
      <c r="F609" s="50"/>
      <c r="G609" s="51"/>
    </row>
    <row r="610" ht="18" spans="1:7">
      <c r="A610" s="92"/>
      <c r="B610" s="218"/>
      <c r="C610" s="218" t="s">
        <v>16</v>
      </c>
      <c r="D610" s="36"/>
      <c r="E610" s="36"/>
      <c r="F610" s="50"/>
      <c r="G610" s="51"/>
    </row>
    <row r="611" ht="18" spans="1:7">
      <c r="A611" s="92"/>
      <c r="B611" s="218"/>
      <c r="C611" s="218" t="s">
        <v>16</v>
      </c>
      <c r="D611" s="36"/>
      <c r="E611" s="36"/>
      <c r="F611" s="50"/>
      <c r="G611" s="51"/>
    </row>
    <row r="612" ht="18" spans="1:7">
      <c r="A612" s="92"/>
      <c r="B612" s="218"/>
      <c r="C612" s="218" t="s">
        <v>16</v>
      </c>
      <c r="D612" s="36"/>
      <c r="E612" s="36"/>
      <c r="F612" s="50"/>
      <c r="G612" s="51"/>
    </row>
    <row r="613" ht="18" spans="1:7">
      <c r="A613" s="92"/>
      <c r="B613" s="218"/>
      <c r="C613" s="218" t="s">
        <v>16</v>
      </c>
      <c r="D613" s="36"/>
      <c r="E613" s="220"/>
      <c r="F613" s="50"/>
      <c r="G613" s="51"/>
    </row>
    <row r="614" ht="18" spans="1:7">
      <c r="A614" s="92"/>
      <c r="B614" s="218"/>
      <c r="C614" s="218" t="s">
        <v>16</v>
      </c>
      <c r="D614" s="36"/>
      <c r="E614" s="220"/>
      <c r="F614" s="50"/>
      <c r="G614" s="51"/>
    </row>
    <row r="615" ht="18" spans="1:7">
      <c r="A615" s="92"/>
      <c r="B615" s="218"/>
      <c r="C615" s="218" t="s">
        <v>16</v>
      </c>
      <c r="D615" s="36"/>
      <c r="E615" s="220"/>
      <c r="F615" s="50"/>
      <c r="G615" s="51"/>
    </row>
    <row r="616" ht="18" spans="1:7">
      <c r="A616" s="92"/>
      <c r="B616" s="218"/>
      <c r="C616" s="218" t="s">
        <v>16</v>
      </c>
      <c r="D616" s="36"/>
      <c r="E616" s="220"/>
      <c r="F616" s="50"/>
      <c r="G616" s="51"/>
    </row>
    <row r="617" ht="18" spans="1:7">
      <c r="A617" s="92"/>
      <c r="B617" s="218"/>
      <c r="C617" s="218" t="s">
        <v>16</v>
      </c>
      <c r="D617" s="36"/>
      <c r="E617" s="36"/>
      <c r="F617" s="50"/>
      <c r="G617" s="51"/>
    </row>
    <row r="618" ht="18" spans="1:7">
      <c r="A618" s="92"/>
      <c r="B618" s="218"/>
      <c r="C618" s="218" t="s">
        <v>16</v>
      </c>
      <c r="D618" s="36"/>
      <c r="E618" s="36"/>
      <c r="F618" s="50"/>
      <c r="G618" s="51"/>
    </row>
    <row r="619" ht="18" spans="1:7">
      <c r="A619" s="92"/>
      <c r="B619" s="218"/>
      <c r="C619" s="218" t="s">
        <v>16</v>
      </c>
      <c r="D619" s="36"/>
      <c r="E619" s="36"/>
      <c r="F619" s="50"/>
      <c r="G619" s="51"/>
    </row>
    <row r="620" ht="18" spans="1:7">
      <c r="A620" s="92"/>
      <c r="B620" s="218"/>
      <c r="C620" s="218" t="s">
        <v>16</v>
      </c>
      <c r="D620" s="36"/>
      <c r="E620" s="36"/>
      <c r="F620" s="50"/>
      <c r="G620" s="51"/>
    </row>
    <row r="621" ht="18" spans="1:7">
      <c r="A621" s="92"/>
      <c r="B621" s="218"/>
      <c r="C621" s="218" t="s">
        <v>16</v>
      </c>
      <c r="D621" s="36"/>
      <c r="E621" s="36"/>
      <c r="F621" s="50"/>
      <c r="G621" s="51"/>
    </row>
    <row r="622" ht="18" spans="1:7">
      <c r="A622" s="92"/>
      <c r="B622" s="218"/>
      <c r="C622" s="218" t="s">
        <v>16</v>
      </c>
      <c r="D622" s="36"/>
      <c r="E622" s="36"/>
      <c r="F622" s="50"/>
      <c r="G622" s="51"/>
    </row>
    <row r="623" ht="18" spans="1:7">
      <c r="A623" s="92"/>
      <c r="B623" s="218"/>
      <c r="C623" s="218" t="s">
        <v>16</v>
      </c>
      <c r="D623" s="36"/>
      <c r="E623" s="36"/>
      <c r="F623" s="50"/>
      <c r="G623" s="51"/>
    </row>
    <row r="624" ht="18" spans="1:7">
      <c r="A624" s="92"/>
      <c r="B624" s="218"/>
      <c r="C624" s="218" t="s">
        <v>16</v>
      </c>
      <c r="D624" s="36"/>
      <c r="E624" s="36"/>
      <c r="F624" s="50"/>
      <c r="G624" s="51"/>
    </row>
    <row r="625" ht="18" spans="1:7">
      <c r="A625" s="92"/>
      <c r="B625" s="218"/>
      <c r="C625" s="218" t="s">
        <v>16</v>
      </c>
      <c r="D625" s="36"/>
      <c r="E625" s="36"/>
      <c r="F625" s="50"/>
      <c r="G625" s="51"/>
    </row>
    <row r="626" ht="18" spans="1:7">
      <c r="A626" s="92"/>
      <c r="B626" s="218"/>
      <c r="C626" s="218" t="s">
        <v>16</v>
      </c>
      <c r="D626" s="36"/>
      <c r="E626" s="36"/>
      <c r="F626" s="50"/>
      <c r="G626" s="51"/>
    </row>
    <row r="627" ht="18" spans="1:7">
      <c r="A627" s="92"/>
      <c r="B627" s="218"/>
      <c r="C627" s="218" t="s">
        <v>16</v>
      </c>
      <c r="D627" s="36"/>
      <c r="E627" s="36"/>
      <c r="F627" s="50"/>
      <c r="G627" s="51"/>
    </row>
    <row r="628" ht="18" spans="1:7">
      <c r="A628" s="92"/>
      <c r="B628" s="218"/>
      <c r="C628" s="218" t="s">
        <v>16</v>
      </c>
      <c r="D628" s="36"/>
      <c r="E628" s="36"/>
      <c r="F628" s="50"/>
      <c r="G628" s="51"/>
    </row>
    <row r="629" ht="18" spans="1:7">
      <c r="A629" s="221"/>
      <c r="B629" s="218"/>
      <c r="C629" s="218" t="s">
        <v>16</v>
      </c>
      <c r="D629" s="36"/>
      <c r="E629" s="36"/>
      <c r="F629" s="50"/>
      <c r="G629" s="51"/>
    </row>
    <row r="630" ht="18" spans="1:7">
      <c r="A630" s="222"/>
      <c r="B630" s="218"/>
      <c r="C630" s="218" t="s">
        <v>16</v>
      </c>
      <c r="D630" s="135"/>
      <c r="E630" s="223"/>
      <c r="F630" s="50"/>
      <c r="G630" s="51"/>
    </row>
    <row r="631" ht="18" spans="1:7">
      <c r="A631" s="92"/>
      <c r="B631" s="218"/>
      <c r="C631" s="218" t="s">
        <v>16</v>
      </c>
      <c r="D631" s="45"/>
      <c r="E631" s="36"/>
      <c r="F631" s="50"/>
      <c r="G631" s="51"/>
    </row>
    <row r="632" ht="18" spans="1:7">
      <c r="A632" s="92"/>
      <c r="B632" s="224"/>
      <c r="C632" s="218" t="s">
        <v>16</v>
      </c>
      <c r="D632" s="45"/>
      <c r="E632" s="36"/>
      <c r="F632" s="50"/>
      <c r="G632" s="51"/>
    </row>
    <row r="633" ht="18" spans="1:7">
      <c r="A633" s="92"/>
      <c r="B633" s="218"/>
      <c r="C633" s="218" t="s">
        <v>16</v>
      </c>
      <c r="D633" s="45"/>
      <c r="E633" s="36"/>
      <c r="F633" s="50"/>
      <c r="G633" s="51"/>
    </row>
    <row r="634" ht="18" spans="1:7">
      <c r="A634" s="92"/>
      <c r="B634" s="218"/>
      <c r="C634" s="218" t="s">
        <v>16</v>
      </c>
      <c r="D634" s="36"/>
      <c r="E634" s="36"/>
      <c r="F634" s="50"/>
      <c r="G634" s="51"/>
    </row>
    <row r="635" ht="18" spans="1:7">
      <c r="A635" s="92"/>
      <c r="B635" s="218"/>
      <c r="C635" s="218" t="s">
        <v>16</v>
      </c>
      <c r="D635" s="36"/>
      <c r="E635" s="36"/>
      <c r="F635" s="50"/>
      <c r="G635" s="51"/>
    </row>
    <row r="636" ht="18" spans="1:7">
      <c r="A636" s="225"/>
      <c r="B636" s="217"/>
      <c r="C636" s="218" t="s">
        <v>16</v>
      </c>
      <c r="D636" s="36"/>
      <c r="E636" s="36"/>
      <c r="F636" s="50"/>
      <c r="G636" s="51"/>
    </row>
    <row r="637" ht="18" spans="1:7">
      <c r="A637" s="59"/>
      <c r="B637" s="217"/>
      <c r="C637" s="218" t="s">
        <v>16</v>
      </c>
      <c r="D637" s="36"/>
      <c r="E637" s="36"/>
      <c r="F637" s="50"/>
      <c r="G637" s="51"/>
    </row>
    <row r="638" ht="18" spans="1:7">
      <c r="A638" s="59"/>
      <c r="B638" s="217"/>
      <c r="C638" s="218" t="s">
        <v>16</v>
      </c>
      <c r="D638" s="36"/>
      <c r="E638" s="223"/>
      <c r="F638" s="50"/>
      <c r="G638" s="51"/>
    </row>
    <row r="639" ht="18" spans="1:7">
      <c r="A639" s="59"/>
      <c r="B639" s="217"/>
      <c r="C639" s="218" t="s">
        <v>16</v>
      </c>
      <c r="D639" s="36"/>
      <c r="E639" s="36"/>
      <c r="F639" s="50"/>
      <c r="G639" s="51"/>
    </row>
    <row r="640" ht="18" spans="1:7">
      <c r="A640" s="226"/>
      <c r="B640" s="217"/>
      <c r="C640" s="218" t="s">
        <v>16</v>
      </c>
      <c r="D640" s="223"/>
      <c r="E640" s="223"/>
      <c r="F640" s="50"/>
      <c r="G640" s="51"/>
    </row>
    <row r="641" ht="18" spans="1:7">
      <c r="A641" s="226"/>
      <c r="B641" s="217"/>
      <c r="C641" s="218" t="s">
        <v>16</v>
      </c>
      <c r="D641" s="223"/>
      <c r="E641" s="223"/>
      <c r="F641" s="50"/>
      <c r="G641" s="51"/>
    </row>
    <row r="642" ht="18" spans="1:7">
      <c r="A642" s="59"/>
      <c r="B642" s="217"/>
      <c r="C642" s="218" t="s">
        <v>16</v>
      </c>
      <c r="D642" s="36"/>
      <c r="E642" s="36"/>
      <c r="F642" s="50"/>
      <c r="G642" s="51"/>
    </row>
    <row r="643" ht="18" spans="1:7">
      <c r="A643" s="226"/>
      <c r="B643" s="217"/>
      <c r="C643" s="218" t="s">
        <v>16</v>
      </c>
      <c r="D643" s="135"/>
      <c r="E643" s="223"/>
      <c r="F643" s="50"/>
      <c r="G643" s="51"/>
    </row>
    <row r="644" ht="18" spans="1:7">
      <c r="A644" s="227"/>
      <c r="B644" s="217"/>
      <c r="C644" s="218" t="s">
        <v>16</v>
      </c>
      <c r="D644" s="45"/>
      <c r="E644" s="36"/>
      <c r="F644" s="50"/>
      <c r="G644" s="51"/>
    </row>
    <row r="645" ht="18" spans="1:7">
      <c r="A645" s="226"/>
      <c r="B645" s="217"/>
      <c r="C645" s="218" t="s">
        <v>16</v>
      </c>
      <c r="D645" s="228"/>
      <c r="E645" s="223"/>
      <c r="F645" s="50"/>
      <c r="G645" s="51"/>
    </row>
    <row r="646" ht="18.75" spans="1:7">
      <c r="A646" s="226"/>
      <c r="B646" s="217"/>
      <c r="C646" s="218" t="s">
        <v>16</v>
      </c>
      <c r="D646" s="228"/>
      <c r="E646" s="223"/>
      <c r="F646" s="50"/>
      <c r="G646" s="51"/>
    </row>
    <row r="647" ht="18.15" spans="1:7">
      <c r="A647" s="229" t="s">
        <v>149</v>
      </c>
      <c r="B647" s="230"/>
      <c r="C647" s="231"/>
      <c r="D647" s="232">
        <f>SUM(D603:D646)</f>
        <v>0</v>
      </c>
      <c r="E647" s="232">
        <f t="shared" ref="E647:G647" si="2">SUM(E603:E646)</f>
        <v>0</v>
      </c>
      <c r="F647" s="232">
        <f t="shared" si="2"/>
        <v>0</v>
      </c>
      <c r="G647" s="232">
        <f t="shared" si="2"/>
        <v>0</v>
      </c>
    </row>
    <row r="648" ht="15.6" spans="1:7">
      <c r="A648" s="144" t="s">
        <v>0</v>
      </c>
      <c r="B648" s="145"/>
      <c r="C648" s="146" t="s">
        <v>1</v>
      </c>
      <c r="D648" s="4" t="s">
        <v>2</v>
      </c>
      <c r="E648" s="4"/>
      <c r="F648" s="147" t="s">
        <v>3</v>
      </c>
      <c r="G648" s="148"/>
    </row>
    <row r="649" ht="13.8" spans="1:7">
      <c r="A649" s="7" t="s">
        <v>4</v>
      </c>
      <c r="B649" s="8" t="s">
        <v>5</v>
      </c>
      <c r="C649" s="9" t="s">
        <v>6</v>
      </c>
      <c r="D649" s="10"/>
      <c r="E649" s="10"/>
      <c r="F649" s="11" t="s">
        <v>7</v>
      </c>
      <c r="G649" s="12"/>
    </row>
    <row r="650" ht="15" customHeight="1" spans="1:7">
      <c r="A650" s="13" t="s">
        <v>8</v>
      </c>
      <c r="B650" s="11" t="s">
        <v>9</v>
      </c>
      <c r="C650" s="14" t="s">
        <v>10</v>
      </c>
      <c r="D650" s="15" t="s">
        <v>11</v>
      </c>
      <c r="E650" s="16" t="s">
        <v>12</v>
      </c>
      <c r="F650" s="17" t="s">
        <v>11</v>
      </c>
      <c r="G650" s="18" t="s">
        <v>13</v>
      </c>
    </row>
    <row r="651" ht="18.75" spans="1:7">
      <c r="A651" s="149"/>
      <c r="B651" s="9"/>
      <c r="C651" s="9"/>
      <c r="D651" s="22"/>
      <c r="E651" s="23"/>
      <c r="F651" s="24"/>
      <c r="G651" s="25"/>
    </row>
    <row r="652" ht="13.95" spans="1:7">
      <c r="A652" s="233">
        <v>2</v>
      </c>
      <c r="B652" s="234">
        <v>3</v>
      </c>
      <c r="C652" s="150">
        <v>4</v>
      </c>
      <c r="D652" s="26">
        <v>5</v>
      </c>
      <c r="E652" s="27">
        <v>6</v>
      </c>
      <c r="F652" s="22">
        <v>7</v>
      </c>
      <c r="G652" s="28">
        <v>8</v>
      </c>
    </row>
    <row r="653" ht="18" spans="1:7">
      <c r="A653" s="226"/>
      <c r="B653" s="217"/>
      <c r="C653" s="218" t="s">
        <v>16</v>
      </c>
      <c r="D653" s="228"/>
      <c r="E653" s="223"/>
      <c r="F653" s="50"/>
      <c r="G653" s="51"/>
    </row>
    <row r="654" ht="18" spans="1:7">
      <c r="A654" s="59"/>
      <c r="B654" s="217"/>
      <c r="C654" s="218" t="s">
        <v>16</v>
      </c>
      <c r="D654" s="106"/>
      <c r="E654" s="36"/>
      <c r="F654" s="50"/>
      <c r="G654" s="51"/>
    </row>
    <row r="655" ht="18" spans="1:7">
      <c r="A655" s="59"/>
      <c r="B655" s="217"/>
      <c r="C655" s="218" t="s">
        <v>16</v>
      </c>
      <c r="D655" s="106"/>
      <c r="E655" s="36"/>
      <c r="F655" s="50"/>
      <c r="G655" s="51"/>
    </row>
    <row r="656" ht="18" spans="1:7">
      <c r="A656" s="59"/>
      <c r="B656" s="217"/>
      <c r="C656" s="218" t="s">
        <v>16</v>
      </c>
      <c r="D656" s="106"/>
      <c r="E656" s="36"/>
      <c r="F656" s="50"/>
      <c r="G656" s="51"/>
    </row>
    <row r="657" ht="18" spans="1:7">
      <c r="A657" s="59"/>
      <c r="B657" s="217"/>
      <c r="C657" s="218" t="s">
        <v>16</v>
      </c>
      <c r="D657" s="106"/>
      <c r="E657" s="36"/>
      <c r="F657" s="50"/>
      <c r="G657" s="51"/>
    </row>
    <row r="658" ht="18" spans="1:7">
      <c r="A658" s="59"/>
      <c r="B658" s="217"/>
      <c r="C658" s="218" t="s">
        <v>16</v>
      </c>
      <c r="D658" s="106"/>
      <c r="E658" s="36"/>
      <c r="F658" s="50"/>
      <c r="G658" s="51"/>
    </row>
    <row r="659" ht="18" spans="1:7">
      <c r="A659" s="59"/>
      <c r="B659" s="217"/>
      <c r="C659" s="218" t="s">
        <v>16</v>
      </c>
      <c r="D659" s="106"/>
      <c r="E659" s="36"/>
      <c r="F659" s="50"/>
      <c r="G659" s="51"/>
    </row>
    <row r="660" ht="18" spans="1:7">
      <c r="A660" s="59"/>
      <c r="B660" s="217"/>
      <c r="C660" s="218" t="s">
        <v>16</v>
      </c>
      <c r="D660" s="106"/>
      <c r="E660" s="36"/>
      <c r="F660" s="50"/>
      <c r="G660" s="51"/>
    </row>
    <row r="661" ht="18" spans="1:7">
      <c r="A661" s="59"/>
      <c r="B661" s="217"/>
      <c r="C661" s="218" t="s">
        <v>16</v>
      </c>
      <c r="D661" s="106"/>
      <c r="E661" s="36"/>
      <c r="F661" s="50"/>
      <c r="G661" s="51"/>
    </row>
    <row r="662" ht="18" spans="1:7">
      <c r="A662" s="59"/>
      <c r="B662" s="217"/>
      <c r="C662" s="218" t="s">
        <v>16</v>
      </c>
      <c r="D662" s="106"/>
      <c r="E662" s="36"/>
      <c r="F662" s="50"/>
      <c r="G662" s="51"/>
    </row>
    <row r="663" ht="18" spans="1:7">
      <c r="A663" s="59"/>
      <c r="B663" s="217"/>
      <c r="C663" s="218" t="s">
        <v>16</v>
      </c>
      <c r="D663" s="106"/>
      <c r="E663" s="36"/>
      <c r="F663" s="50"/>
      <c r="G663" s="51"/>
    </row>
    <row r="664" ht="18" spans="1:7">
      <c r="A664" s="59"/>
      <c r="B664" s="217"/>
      <c r="C664" s="218" t="s">
        <v>16</v>
      </c>
      <c r="D664" s="106"/>
      <c r="E664" s="36"/>
      <c r="F664" s="50"/>
      <c r="G664" s="51"/>
    </row>
    <row r="665" ht="18" spans="1:7">
      <c r="A665" s="227"/>
      <c r="B665" s="217"/>
      <c r="C665" s="218" t="s">
        <v>16</v>
      </c>
      <c r="D665" s="36"/>
      <c r="E665" s="36"/>
      <c r="F665" s="50"/>
      <c r="G665" s="51"/>
    </row>
    <row r="666" ht="18" spans="1:7">
      <c r="A666" s="59"/>
      <c r="B666" s="217"/>
      <c r="C666" s="218" t="s">
        <v>16</v>
      </c>
      <c r="D666" s="68"/>
      <c r="E666" s="68"/>
      <c r="F666" s="50"/>
      <c r="G666" s="51"/>
    </row>
    <row r="667" ht="18" spans="1:7">
      <c r="A667" s="59"/>
      <c r="B667" s="217"/>
      <c r="C667" s="218" t="s">
        <v>16</v>
      </c>
      <c r="D667" s="36"/>
      <c r="E667" s="36"/>
      <c r="F667" s="50"/>
      <c r="G667" s="51"/>
    </row>
    <row r="668" ht="18" spans="1:7">
      <c r="A668" s="59"/>
      <c r="B668" s="217"/>
      <c r="C668" s="218" t="s">
        <v>16</v>
      </c>
      <c r="D668" s="36"/>
      <c r="E668" s="36"/>
      <c r="F668" s="50"/>
      <c r="G668" s="51"/>
    </row>
    <row r="669" ht="18" spans="1:7">
      <c r="A669" s="59"/>
      <c r="B669" s="217"/>
      <c r="C669" s="218" t="s">
        <v>16</v>
      </c>
      <c r="D669" s="36"/>
      <c r="E669" s="36"/>
      <c r="F669" s="50"/>
      <c r="G669" s="51"/>
    </row>
    <row r="670" ht="18" spans="1:7">
      <c r="A670" s="59"/>
      <c r="B670" s="217"/>
      <c r="C670" s="218" t="s">
        <v>16</v>
      </c>
      <c r="D670" s="36"/>
      <c r="E670" s="36"/>
      <c r="F670" s="50"/>
      <c r="G670" s="51"/>
    </row>
    <row r="671" ht="18" spans="1:7">
      <c r="A671" s="59"/>
      <c r="B671" s="217"/>
      <c r="C671" s="218" t="s">
        <v>16</v>
      </c>
      <c r="D671" s="36"/>
      <c r="E671" s="36"/>
      <c r="F671" s="50"/>
      <c r="G671" s="51"/>
    </row>
    <row r="672" ht="18" spans="1:7">
      <c r="A672" s="59"/>
      <c r="B672" s="217"/>
      <c r="C672" s="218" t="s">
        <v>16</v>
      </c>
      <c r="D672" s="36"/>
      <c r="E672" s="36"/>
      <c r="F672" s="50"/>
      <c r="G672" s="51"/>
    </row>
    <row r="673" ht="18" spans="1:7">
      <c r="A673" s="59"/>
      <c r="B673" s="217"/>
      <c r="C673" s="218" t="s">
        <v>16</v>
      </c>
      <c r="D673" s="36"/>
      <c r="E673" s="36"/>
      <c r="F673" s="50"/>
      <c r="G673" s="51"/>
    </row>
    <row r="674" ht="18" spans="1:7">
      <c r="A674" s="59"/>
      <c r="B674" s="217"/>
      <c r="C674" s="218" t="s">
        <v>16</v>
      </c>
      <c r="D674" s="36"/>
      <c r="E674" s="36"/>
      <c r="F674" s="50"/>
      <c r="G674" s="51"/>
    </row>
    <row r="675" ht="18" spans="1:7">
      <c r="A675" s="59"/>
      <c r="B675" s="217"/>
      <c r="C675" s="218" t="s">
        <v>16</v>
      </c>
      <c r="D675" s="36"/>
      <c r="E675" s="36"/>
      <c r="F675" s="50"/>
      <c r="G675" s="51"/>
    </row>
    <row r="676" ht="18" spans="1:7">
      <c r="A676" s="59"/>
      <c r="B676" s="217"/>
      <c r="C676" s="218" t="s">
        <v>16</v>
      </c>
      <c r="D676" s="36"/>
      <c r="E676" s="36"/>
      <c r="F676" s="50"/>
      <c r="G676" s="51"/>
    </row>
    <row r="677" ht="18" spans="1:7">
      <c r="A677" s="59"/>
      <c r="B677" s="217"/>
      <c r="C677" s="218" t="s">
        <v>16</v>
      </c>
      <c r="D677" s="70"/>
      <c r="E677" s="70"/>
      <c r="F677" s="50"/>
      <c r="G677" s="51"/>
    </row>
    <row r="678" ht="18" spans="1:7">
      <c r="A678" s="59"/>
      <c r="B678" s="217"/>
      <c r="C678" s="218" t="s">
        <v>16</v>
      </c>
      <c r="D678" s="70"/>
      <c r="E678" s="70"/>
      <c r="F678" s="50"/>
      <c r="G678" s="51"/>
    </row>
    <row r="679" ht="18" spans="1:7">
      <c r="A679" s="235"/>
      <c r="B679" s="236"/>
      <c r="C679" s="237" t="s">
        <v>16</v>
      </c>
      <c r="D679" s="223"/>
      <c r="E679" s="223"/>
      <c r="F679" s="50"/>
      <c r="G679" s="51"/>
    </row>
    <row r="680" ht="18" spans="1:7">
      <c r="A680" s="235"/>
      <c r="B680" s="236"/>
      <c r="C680" s="237" t="s">
        <v>16</v>
      </c>
      <c r="D680" s="223"/>
      <c r="E680" s="223"/>
      <c r="F680" s="50"/>
      <c r="G680" s="51"/>
    </row>
    <row r="681" ht="18" spans="1:7">
      <c r="A681" s="238"/>
      <c r="B681" s="218"/>
      <c r="C681" s="218" t="s">
        <v>16</v>
      </c>
      <c r="D681" s="223"/>
      <c r="E681" s="239"/>
      <c r="F681" s="50"/>
      <c r="G681" s="51"/>
    </row>
    <row r="682" ht="18" spans="1:7">
      <c r="A682" s="222"/>
      <c r="B682" s="218"/>
      <c r="C682" s="218" t="s">
        <v>16</v>
      </c>
      <c r="D682" s="223"/>
      <c r="E682" s="240"/>
      <c r="F682" s="50"/>
      <c r="G682" s="51"/>
    </row>
    <row r="683" ht="18" spans="1:7">
      <c r="A683" s="92"/>
      <c r="B683" s="218"/>
      <c r="C683" s="218" t="s">
        <v>16</v>
      </c>
      <c r="D683" s="36"/>
      <c r="E683" s="223"/>
      <c r="F683" s="50"/>
      <c r="G683" s="51"/>
    </row>
    <row r="684" ht="18" spans="1:7">
      <c r="A684" s="92"/>
      <c r="B684" s="218"/>
      <c r="C684" s="218" t="s">
        <v>16</v>
      </c>
      <c r="D684" s="36"/>
      <c r="E684" s="223"/>
      <c r="F684" s="50"/>
      <c r="G684" s="51"/>
    </row>
    <row r="685" ht="18" spans="1:7">
      <c r="A685" s="92"/>
      <c r="B685" s="218"/>
      <c r="C685" s="218" t="s">
        <v>16</v>
      </c>
      <c r="D685" s="36"/>
      <c r="E685" s="223"/>
      <c r="F685" s="50"/>
      <c r="G685" s="51"/>
    </row>
    <row r="686" ht="18" spans="1:7">
      <c r="A686" s="92"/>
      <c r="B686" s="218"/>
      <c r="C686" s="218" t="s">
        <v>16</v>
      </c>
      <c r="D686" s="36"/>
      <c r="E686" s="223"/>
      <c r="F686" s="50"/>
      <c r="G686" s="51"/>
    </row>
    <row r="687" ht="18" spans="1:7">
      <c r="A687" s="92"/>
      <c r="B687" s="218"/>
      <c r="C687" s="218" t="s">
        <v>16</v>
      </c>
      <c r="D687" s="36"/>
      <c r="E687" s="223"/>
      <c r="F687" s="50"/>
      <c r="G687" s="51"/>
    </row>
    <row r="688" ht="18" spans="1:7">
      <c r="A688" s="92"/>
      <c r="B688" s="218"/>
      <c r="C688" s="218" t="s">
        <v>16</v>
      </c>
      <c r="D688" s="36"/>
      <c r="E688" s="223"/>
      <c r="F688" s="50"/>
      <c r="G688" s="51"/>
    </row>
    <row r="689" ht="18" spans="1:7">
      <c r="A689" s="92"/>
      <c r="B689" s="218"/>
      <c r="C689" s="218" t="s">
        <v>16</v>
      </c>
      <c r="D689" s="36"/>
      <c r="E689" s="223"/>
      <c r="F689" s="50"/>
      <c r="G689" s="51"/>
    </row>
    <row r="690" ht="18" spans="1:7">
      <c r="A690" s="92"/>
      <c r="B690" s="224"/>
      <c r="C690" s="218" t="s">
        <v>16</v>
      </c>
      <c r="D690" s="36"/>
      <c r="E690" s="223"/>
      <c r="F690" s="50"/>
      <c r="G690" s="51"/>
    </row>
    <row r="691" ht="18" spans="1:7">
      <c r="A691" s="92"/>
      <c r="B691" s="224"/>
      <c r="C691" s="218" t="s">
        <v>16</v>
      </c>
      <c r="D691" s="36"/>
      <c r="E691" s="223"/>
      <c r="F691" s="50"/>
      <c r="G691" s="51"/>
    </row>
    <row r="692" ht="18" spans="1:7">
      <c r="A692" s="92"/>
      <c r="B692" s="224"/>
      <c r="C692" s="218" t="s">
        <v>16</v>
      </c>
      <c r="D692" s="36"/>
      <c r="E692" s="223"/>
      <c r="F692" s="50"/>
      <c r="G692" s="51"/>
    </row>
    <row r="693" ht="18" spans="1:7">
      <c r="A693" s="92"/>
      <c r="B693" s="224"/>
      <c r="C693" s="218" t="s">
        <v>16</v>
      </c>
      <c r="D693" s="36"/>
      <c r="E693" s="223"/>
      <c r="F693" s="50"/>
      <c r="G693" s="51"/>
    </row>
    <row r="694" ht="18" spans="1:7">
      <c r="A694" s="92"/>
      <c r="B694" s="224"/>
      <c r="C694" s="218" t="s">
        <v>16</v>
      </c>
      <c r="D694" s="36"/>
      <c r="E694" s="223"/>
      <c r="F694" s="50"/>
      <c r="G694" s="51"/>
    </row>
    <row r="695" ht="18" spans="1:7">
      <c r="A695" s="92"/>
      <c r="B695" s="224"/>
      <c r="C695" s="218" t="s">
        <v>16</v>
      </c>
      <c r="D695" s="36"/>
      <c r="E695" s="223"/>
      <c r="F695" s="50"/>
      <c r="G695" s="51"/>
    </row>
    <row r="696" ht="18" spans="1:7">
      <c r="A696" s="59"/>
      <c r="B696" s="218"/>
      <c r="C696" s="218" t="s">
        <v>16</v>
      </c>
      <c r="D696" s="36"/>
      <c r="E696" s="36"/>
      <c r="F696" s="50"/>
      <c r="G696" s="51"/>
    </row>
    <row r="697" ht="18" spans="1:7">
      <c r="A697" s="59"/>
      <c r="B697" s="218"/>
      <c r="C697" s="218" t="s">
        <v>16</v>
      </c>
      <c r="D697" s="36"/>
      <c r="E697" s="36"/>
      <c r="F697" s="50"/>
      <c r="G697" s="51"/>
    </row>
    <row r="698" ht="18" spans="1:7">
      <c r="A698" s="59"/>
      <c r="B698" s="218"/>
      <c r="C698" s="218" t="s">
        <v>16</v>
      </c>
      <c r="D698" s="36"/>
      <c r="E698" s="36"/>
      <c r="F698" s="50"/>
      <c r="G698" s="51"/>
    </row>
    <row r="699" ht="18" spans="1:7">
      <c r="A699" s="59"/>
      <c r="B699" s="218"/>
      <c r="C699" s="218" t="s">
        <v>16</v>
      </c>
      <c r="D699" s="36"/>
      <c r="E699" s="36"/>
      <c r="F699" s="50"/>
      <c r="G699" s="51"/>
    </row>
    <row r="700" ht="18" spans="1:7">
      <c r="A700" s="59"/>
      <c r="B700" s="218"/>
      <c r="C700" s="218" t="s">
        <v>16</v>
      </c>
      <c r="D700" s="36"/>
      <c r="E700" s="36"/>
      <c r="F700" s="50"/>
      <c r="G700" s="51"/>
    </row>
    <row r="701" ht="18" spans="1:7">
      <c r="A701" s="59"/>
      <c r="B701" s="218"/>
      <c r="C701" s="218" t="s">
        <v>16</v>
      </c>
      <c r="D701" s="36"/>
      <c r="E701" s="36"/>
      <c r="F701" s="50"/>
      <c r="G701" s="51"/>
    </row>
    <row r="702" ht="18" spans="1:7">
      <c r="A702" s="227"/>
      <c r="B702" s="218"/>
      <c r="C702" s="218" t="s">
        <v>16</v>
      </c>
      <c r="D702" s="70"/>
      <c r="E702" s="70"/>
      <c r="F702" s="50"/>
      <c r="G702" s="51"/>
    </row>
    <row r="703" ht="18" spans="1:7">
      <c r="A703" s="59"/>
      <c r="B703" s="218"/>
      <c r="C703" s="218" t="s">
        <v>16</v>
      </c>
      <c r="D703" s="36"/>
      <c r="E703" s="36"/>
      <c r="F703" s="50"/>
      <c r="G703" s="51"/>
    </row>
    <row r="704" ht="18" spans="1:7">
      <c r="A704" s="59"/>
      <c r="B704" s="218"/>
      <c r="C704" s="218" t="s">
        <v>16</v>
      </c>
      <c r="D704" s="36"/>
      <c r="E704" s="36"/>
      <c r="F704" s="50"/>
      <c r="G704" s="51"/>
    </row>
    <row r="705" ht="18" spans="1:7">
      <c r="A705" s="59"/>
      <c r="B705" s="219"/>
      <c r="C705" s="219" t="s">
        <v>16</v>
      </c>
      <c r="D705" s="36"/>
      <c r="E705" s="36"/>
      <c r="F705" s="50"/>
      <c r="G705" s="51"/>
    </row>
    <row r="706" ht="18" spans="1:7">
      <c r="A706" s="59"/>
      <c r="B706" s="218"/>
      <c r="C706" s="218" t="s">
        <v>16</v>
      </c>
      <c r="D706" s="36"/>
      <c r="E706" s="36"/>
      <c r="F706" s="50"/>
      <c r="G706" s="51"/>
    </row>
    <row r="707" ht="18" spans="1:7">
      <c r="A707" s="59"/>
      <c r="B707" s="218"/>
      <c r="C707" s="218" t="s">
        <v>16</v>
      </c>
      <c r="D707" s="36"/>
      <c r="E707" s="36"/>
      <c r="F707" s="50"/>
      <c r="G707" s="51"/>
    </row>
    <row r="708" ht="18" spans="1:7">
      <c r="A708" s="59"/>
      <c r="B708" s="218"/>
      <c r="C708" s="218" t="s">
        <v>16</v>
      </c>
      <c r="D708" s="36"/>
      <c r="E708" s="36"/>
      <c r="F708" s="50"/>
      <c r="G708" s="51"/>
    </row>
    <row r="709" ht="18" spans="1:7">
      <c r="A709" s="59"/>
      <c r="B709" s="218"/>
      <c r="C709" s="218" t="s">
        <v>16</v>
      </c>
      <c r="D709" s="36"/>
      <c r="E709" s="36"/>
      <c r="F709" s="50"/>
      <c r="G709" s="51"/>
    </row>
    <row r="710" ht="18" spans="1:7">
      <c r="A710" s="59"/>
      <c r="B710" s="218"/>
      <c r="C710" s="218" t="s">
        <v>16</v>
      </c>
      <c r="D710" s="36"/>
      <c r="E710" s="36"/>
      <c r="F710" s="50"/>
      <c r="G710" s="51"/>
    </row>
    <row r="711" ht="18" spans="1:7">
      <c r="A711" s="59"/>
      <c r="B711" s="218"/>
      <c r="C711" s="218" t="s">
        <v>16</v>
      </c>
      <c r="D711" s="36"/>
      <c r="E711" s="36"/>
      <c r="F711" s="50"/>
      <c r="G711" s="51"/>
    </row>
    <row r="712" ht="18" spans="1:7">
      <c r="A712" s="59"/>
      <c r="B712" s="218"/>
      <c r="C712" s="218" t="s">
        <v>16</v>
      </c>
      <c r="D712" s="36"/>
      <c r="E712" s="36"/>
      <c r="F712" s="50"/>
      <c r="G712" s="51"/>
    </row>
    <row r="713" ht="18" spans="1:7">
      <c r="A713" s="59"/>
      <c r="B713" s="218"/>
      <c r="C713" s="218" t="s">
        <v>16</v>
      </c>
      <c r="D713" s="36"/>
      <c r="E713" s="36"/>
      <c r="F713" s="50"/>
      <c r="G713" s="51"/>
    </row>
    <row r="714" ht="18" spans="1:7">
      <c r="A714" s="59"/>
      <c r="B714" s="218"/>
      <c r="C714" s="218" t="s">
        <v>16</v>
      </c>
      <c r="D714" s="36"/>
      <c r="E714" s="36"/>
      <c r="F714" s="50"/>
      <c r="G714" s="51"/>
    </row>
    <row r="715" ht="18" spans="1:7">
      <c r="A715" s="59"/>
      <c r="B715" s="218"/>
      <c r="C715" s="218" t="s">
        <v>16</v>
      </c>
      <c r="D715" s="36"/>
      <c r="E715" s="36"/>
      <c r="F715" s="50"/>
      <c r="G715" s="51"/>
    </row>
    <row r="716" ht="18.75" spans="1:7">
      <c r="A716" s="166"/>
      <c r="B716" s="218"/>
      <c r="C716" s="218" t="s">
        <v>16</v>
      </c>
      <c r="D716" s="241"/>
      <c r="E716" s="242"/>
      <c r="F716" s="50"/>
      <c r="G716" s="51"/>
    </row>
    <row r="717" ht="18.15" spans="1:7">
      <c r="A717" s="229" t="s">
        <v>150</v>
      </c>
      <c r="B717" s="230"/>
      <c r="C717" s="231"/>
      <c r="D717" s="232">
        <f>SUM(D653:D716)</f>
        <v>0</v>
      </c>
      <c r="E717" s="232">
        <f t="shared" ref="E717:G717" si="3">SUM(E653:E716)</f>
        <v>0</v>
      </c>
      <c r="F717" s="232">
        <f t="shared" si="3"/>
        <v>0</v>
      </c>
      <c r="G717" s="232">
        <f t="shared" si="3"/>
        <v>0</v>
      </c>
    </row>
    <row r="718" ht="15.6" spans="1:7">
      <c r="A718" s="144" t="s">
        <v>0</v>
      </c>
      <c r="B718" s="145"/>
      <c r="C718" s="146" t="s">
        <v>1</v>
      </c>
      <c r="D718" s="4" t="s">
        <v>2</v>
      </c>
      <c r="E718" s="4"/>
      <c r="F718" s="147" t="s">
        <v>3</v>
      </c>
      <c r="G718" s="148"/>
    </row>
    <row r="719" ht="13.8" spans="1:7">
      <c r="A719" s="7" t="s">
        <v>4</v>
      </c>
      <c r="B719" s="8" t="s">
        <v>5</v>
      </c>
      <c r="C719" s="9" t="s">
        <v>6</v>
      </c>
      <c r="D719" s="10"/>
      <c r="E719" s="10"/>
      <c r="F719" s="11" t="s">
        <v>7</v>
      </c>
      <c r="G719" s="12"/>
    </row>
    <row r="720" ht="15" customHeight="1" spans="1:7">
      <c r="A720" s="13" t="s">
        <v>8</v>
      </c>
      <c r="B720" s="11" t="s">
        <v>9</v>
      </c>
      <c r="C720" s="14" t="s">
        <v>10</v>
      </c>
      <c r="D720" s="15" t="s">
        <v>11</v>
      </c>
      <c r="E720" s="16" t="s">
        <v>12</v>
      </c>
      <c r="F720" s="17" t="s">
        <v>11</v>
      </c>
      <c r="G720" s="18" t="s">
        <v>13</v>
      </c>
    </row>
    <row r="721" ht="18.75" spans="1:7">
      <c r="A721" s="149"/>
      <c r="B721" s="9"/>
      <c r="C721" s="9"/>
      <c r="D721" s="22"/>
      <c r="E721" s="23"/>
      <c r="F721" s="24"/>
      <c r="G721" s="25"/>
    </row>
    <row r="722" ht="13.95" spans="1:7">
      <c r="A722" s="233">
        <v>2</v>
      </c>
      <c r="B722" s="234">
        <v>3</v>
      </c>
      <c r="C722" s="150">
        <v>4</v>
      </c>
      <c r="D722" s="26">
        <v>5</v>
      </c>
      <c r="E722" s="27">
        <v>6</v>
      </c>
      <c r="F722" s="22">
        <v>7</v>
      </c>
      <c r="G722" s="28">
        <v>8</v>
      </c>
    </row>
    <row r="723" ht="18" spans="1:7">
      <c r="A723" s="92"/>
      <c r="B723" s="224"/>
      <c r="C723" s="218" t="s">
        <v>16</v>
      </c>
      <c r="D723" s="36"/>
      <c r="E723" s="223"/>
      <c r="F723" s="50"/>
      <c r="G723" s="51"/>
    </row>
    <row r="724" ht="18" spans="1:7">
      <c r="A724" s="92"/>
      <c r="B724" s="224"/>
      <c r="C724" s="218" t="s">
        <v>16</v>
      </c>
      <c r="D724" s="36"/>
      <c r="E724" s="223"/>
      <c r="F724" s="50"/>
      <c r="G724" s="51"/>
    </row>
    <row r="725" ht="18" spans="1:7">
      <c r="A725" s="243"/>
      <c r="B725" s="244"/>
      <c r="C725" s="219" t="s">
        <v>16</v>
      </c>
      <c r="D725" s="70"/>
      <c r="E725" s="242"/>
      <c r="F725" s="50"/>
      <c r="G725" s="51"/>
    </row>
    <row r="726" ht="18" spans="1:7">
      <c r="A726" s="92"/>
      <c r="B726" s="218"/>
      <c r="C726" s="218" t="s">
        <v>16</v>
      </c>
      <c r="D726" s="36"/>
      <c r="E726" s="223"/>
      <c r="F726" s="50"/>
      <c r="G726" s="51"/>
    </row>
    <row r="727" ht="18" spans="1:7">
      <c r="A727" s="59"/>
      <c r="B727" s="218"/>
      <c r="C727" s="218" t="s">
        <v>16</v>
      </c>
      <c r="D727" s="36"/>
      <c r="E727" s="223"/>
      <c r="F727" s="50"/>
      <c r="G727" s="51"/>
    </row>
    <row r="728" ht="18" spans="1:7">
      <c r="A728" s="59"/>
      <c r="B728" s="218"/>
      <c r="C728" s="218" t="s">
        <v>16</v>
      </c>
      <c r="D728" s="36"/>
      <c r="E728" s="223"/>
      <c r="F728" s="50"/>
      <c r="G728" s="51"/>
    </row>
    <row r="729" ht="18" spans="1:7">
      <c r="A729" s="59"/>
      <c r="B729" s="218"/>
      <c r="C729" s="218" t="s">
        <v>16</v>
      </c>
      <c r="D729" s="36"/>
      <c r="E729" s="223"/>
      <c r="F729" s="50"/>
      <c r="G729" s="51"/>
    </row>
    <row r="730" ht="18" spans="1:7">
      <c r="A730" s="59"/>
      <c r="B730" s="218"/>
      <c r="C730" s="218" t="s">
        <v>16</v>
      </c>
      <c r="D730" s="36"/>
      <c r="E730" s="223"/>
      <c r="F730" s="50"/>
      <c r="G730" s="51"/>
    </row>
    <row r="731" ht="18" spans="1:7">
      <c r="A731" s="59"/>
      <c r="B731" s="218"/>
      <c r="C731" s="218" t="s">
        <v>16</v>
      </c>
      <c r="D731" s="36"/>
      <c r="E731" s="223"/>
      <c r="F731" s="50"/>
      <c r="G731" s="51"/>
    </row>
    <row r="732" ht="18" spans="1:7">
      <c r="A732" s="59"/>
      <c r="B732" s="218"/>
      <c r="C732" s="218" t="s">
        <v>16</v>
      </c>
      <c r="D732" s="36"/>
      <c r="E732" s="223"/>
      <c r="F732" s="50"/>
      <c r="G732" s="51"/>
    </row>
    <row r="733" ht="18" spans="1:7">
      <c r="A733" s="59"/>
      <c r="B733" s="218"/>
      <c r="C733" s="218" t="s">
        <v>16</v>
      </c>
      <c r="D733" s="36"/>
      <c r="E733" s="223"/>
      <c r="F733" s="50"/>
      <c r="G733" s="51"/>
    </row>
    <row r="734" ht="18" spans="1:7">
      <c r="A734" s="59"/>
      <c r="B734" s="218"/>
      <c r="C734" s="218" t="s">
        <v>16</v>
      </c>
      <c r="D734" s="36"/>
      <c r="E734" s="223"/>
      <c r="F734" s="50"/>
      <c r="G734" s="51"/>
    </row>
    <row r="735" ht="18" spans="1:7">
      <c r="A735" s="59"/>
      <c r="B735" s="218"/>
      <c r="C735" s="218" t="s">
        <v>16</v>
      </c>
      <c r="D735" s="36"/>
      <c r="E735" s="223"/>
      <c r="F735" s="50"/>
      <c r="G735" s="51"/>
    </row>
    <row r="736" ht="18" spans="1:7">
      <c r="A736" s="59"/>
      <c r="B736" s="218"/>
      <c r="C736" s="218" t="s">
        <v>16</v>
      </c>
      <c r="D736" s="36"/>
      <c r="E736" s="223"/>
      <c r="F736" s="50"/>
      <c r="G736" s="51"/>
    </row>
    <row r="737" ht="18" spans="1:7">
      <c r="A737" s="59"/>
      <c r="B737" s="218"/>
      <c r="C737" s="218" t="s">
        <v>16</v>
      </c>
      <c r="D737" s="36"/>
      <c r="E737" s="223"/>
      <c r="F737" s="50"/>
      <c r="G737" s="51"/>
    </row>
    <row r="738" ht="18" spans="1:7">
      <c r="A738" s="59"/>
      <c r="B738" s="218"/>
      <c r="C738" s="218" t="s">
        <v>16</v>
      </c>
      <c r="D738" s="36"/>
      <c r="E738" s="223"/>
      <c r="F738" s="245"/>
      <c r="G738" s="66"/>
    </row>
    <row r="739" ht="18" spans="1:7">
      <c r="A739" s="59"/>
      <c r="B739" s="218"/>
      <c r="C739" s="218" t="s">
        <v>16</v>
      </c>
      <c r="D739" s="36"/>
      <c r="E739" s="223"/>
      <c r="F739" s="245"/>
      <c r="G739" s="66"/>
    </row>
    <row r="740" ht="18" spans="1:7">
      <c r="A740" s="246"/>
      <c r="B740" s="247"/>
      <c r="C740" s="218" t="s">
        <v>16</v>
      </c>
      <c r="D740" s="68"/>
      <c r="E740" s="248"/>
      <c r="F740" s="50"/>
      <c r="G740" s="51"/>
    </row>
    <row r="741" ht="18" spans="1:7">
      <c r="A741" s="59"/>
      <c r="B741" s="247"/>
      <c r="C741" s="218" t="s">
        <v>16</v>
      </c>
      <c r="D741" s="36"/>
      <c r="E741" s="249"/>
      <c r="F741" s="50"/>
      <c r="G741" s="51"/>
    </row>
    <row r="742" ht="18" spans="1:7">
      <c r="A742" s="59"/>
      <c r="B742" s="218"/>
      <c r="C742" s="218" t="s">
        <v>16</v>
      </c>
      <c r="D742" s="36"/>
      <c r="E742" s="36"/>
      <c r="F742" s="50"/>
      <c r="G742" s="51"/>
    </row>
    <row r="743" ht="18" spans="1:7">
      <c r="A743" s="226"/>
      <c r="B743" s="224"/>
      <c r="C743" s="218" t="s">
        <v>16</v>
      </c>
      <c r="D743" s="223"/>
      <c r="E743" s="223"/>
      <c r="F743" s="50"/>
      <c r="G743" s="51"/>
    </row>
    <row r="744" ht="18" spans="1:7">
      <c r="A744" s="226"/>
      <c r="B744" s="224"/>
      <c r="C744" s="218" t="s">
        <v>16</v>
      </c>
      <c r="D744" s="223"/>
      <c r="E744" s="223"/>
      <c r="F744" s="50"/>
      <c r="G744" s="51"/>
    </row>
    <row r="745" ht="18" spans="1:7">
      <c r="A745" s="226"/>
      <c r="B745" s="224"/>
      <c r="C745" s="218" t="s">
        <v>16</v>
      </c>
      <c r="D745" s="223"/>
      <c r="E745" s="223"/>
      <c r="F745" s="50"/>
      <c r="G745" s="51"/>
    </row>
    <row r="746" ht="18" spans="1:7">
      <c r="A746" s="226"/>
      <c r="B746" s="224"/>
      <c r="C746" s="218" t="s">
        <v>16</v>
      </c>
      <c r="D746" s="223"/>
      <c r="E746" s="223"/>
      <c r="F746" s="50"/>
      <c r="G746" s="51"/>
    </row>
    <row r="747" ht="18" spans="1:7">
      <c r="A747" s="226"/>
      <c r="B747" s="224"/>
      <c r="C747" s="218" t="s">
        <v>16</v>
      </c>
      <c r="D747" s="223"/>
      <c r="E747" s="223"/>
      <c r="F747" s="50"/>
      <c r="G747" s="51"/>
    </row>
    <row r="748" ht="18" spans="1:7">
      <c r="A748" s="226"/>
      <c r="B748" s="224"/>
      <c r="C748" s="218" t="s">
        <v>16</v>
      </c>
      <c r="D748" s="250"/>
      <c r="E748" s="223"/>
      <c r="F748" s="50"/>
      <c r="G748" s="51"/>
    </row>
    <row r="749" ht="18" spans="1:7">
      <c r="A749" s="226"/>
      <c r="B749" s="224"/>
      <c r="C749" s="218" t="s">
        <v>16</v>
      </c>
      <c r="D749" s="223"/>
      <c r="E749" s="223"/>
      <c r="F749" s="50"/>
      <c r="G749" s="51"/>
    </row>
    <row r="750" ht="18" spans="1:7">
      <c r="A750" s="251"/>
      <c r="B750" s="217"/>
      <c r="C750" s="218" t="s">
        <v>16</v>
      </c>
      <c r="D750" s="70"/>
      <c r="E750" s="70"/>
      <c r="F750" s="50"/>
      <c r="G750" s="51"/>
    </row>
    <row r="751" ht="18" spans="1:7">
      <c r="A751" s="59"/>
      <c r="B751" s="218"/>
      <c r="C751" s="218" t="s">
        <v>16</v>
      </c>
      <c r="D751" s="36"/>
      <c r="E751" s="36"/>
      <c r="F751" s="50"/>
      <c r="G751" s="51"/>
    </row>
    <row r="752" ht="18" spans="1:7">
      <c r="A752" s="59"/>
      <c r="B752" s="218"/>
      <c r="C752" s="218" t="s">
        <v>16</v>
      </c>
      <c r="D752" s="36"/>
      <c r="E752" s="36"/>
      <c r="F752" s="50"/>
      <c r="G752" s="51"/>
    </row>
    <row r="753" ht="18" spans="1:7">
      <c r="A753" s="59"/>
      <c r="B753" s="224"/>
      <c r="C753" s="218" t="s">
        <v>16</v>
      </c>
      <c r="D753" s="36"/>
      <c r="E753" s="36"/>
      <c r="F753" s="50"/>
      <c r="G753" s="51"/>
    </row>
    <row r="754" ht="18" spans="1:7">
      <c r="A754" s="59"/>
      <c r="B754" s="218"/>
      <c r="C754" s="218" t="s">
        <v>16</v>
      </c>
      <c r="D754" s="36"/>
      <c r="E754" s="36"/>
      <c r="F754" s="50"/>
      <c r="G754" s="51"/>
    </row>
    <row r="755" ht="18" spans="1:7">
      <c r="A755" s="59"/>
      <c r="B755" s="218"/>
      <c r="C755" s="218" t="s">
        <v>16</v>
      </c>
      <c r="D755" s="36"/>
      <c r="E755" s="36"/>
      <c r="F755" s="50"/>
      <c r="G755" s="51"/>
    </row>
    <row r="756" ht="18" spans="1:7">
      <c r="A756" s="59"/>
      <c r="B756" s="218"/>
      <c r="C756" s="218" t="s">
        <v>16</v>
      </c>
      <c r="D756" s="36"/>
      <c r="E756" s="36"/>
      <c r="F756" s="50"/>
      <c r="G756" s="51"/>
    </row>
    <row r="757" ht="18" spans="1:7">
      <c r="A757" s="59"/>
      <c r="B757" s="218"/>
      <c r="C757" s="218" t="s">
        <v>16</v>
      </c>
      <c r="D757" s="36"/>
      <c r="E757" s="36"/>
      <c r="F757" s="50"/>
      <c r="G757" s="51"/>
    </row>
    <row r="758" ht="18" spans="1:7">
      <c r="A758" s="59"/>
      <c r="B758" s="224"/>
      <c r="C758" s="218" t="s">
        <v>16</v>
      </c>
      <c r="D758" s="36"/>
      <c r="E758" s="36"/>
      <c r="F758" s="50"/>
      <c r="G758" s="51"/>
    </row>
    <row r="759" ht="18" spans="1:7">
      <c r="A759" s="59"/>
      <c r="B759" s="224"/>
      <c r="C759" s="218" t="s">
        <v>16</v>
      </c>
      <c r="D759" s="36"/>
      <c r="E759" s="36"/>
      <c r="F759" s="50"/>
      <c r="G759" s="51"/>
    </row>
    <row r="760" ht="18" spans="1:7">
      <c r="A760" s="59"/>
      <c r="B760" s="224"/>
      <c r="C760" s="218" t="s">
        <v>16</v>
      </c>
      <c r="D760" s="36"/>
      <c r="E760" s="36"/>
      <c r="F760" s="50"/>
      <c r="G760" s="51"/>
    </row>
    <row r="761" ht="18" spans="1:7">
      <c r="A761" s="59"/>
      <c r="B761" s="224"/>
      <c r="C761" s="218" t="s">
        <v>16</v>
      </c>
      <c r="D761" s="36"/>
      <c r="E761" s="36"/>
      <c r="F761" s="50"/>
      <c r="G761" s="51"/>
    </row>
    <row r="762" ht="18" spans="1:7">
      <c r="A762" s="59"/>
      <c r="B762" s="247"/>
      <c r="C762" s="252" t="s">
        <v>16</v>
      </c>
      <c r="D762" s="36"/>
      <c r="E762" s="36"/>
      <c r="F762" s="50"/>
      <c r="G762" s="51"/>
    </row>
    <row r="763" ht="18" spans="1:7">
      <c r="A763" s="59"/>
      <c r="B763" s="247"/>
      <c r="C763" s="252" t="s">
        <v>16</v>
      </c>
      <c r="D763" s="36"/>
      <c r="E763" s="36"/>
      <c r="F763" s="50"/>
      <c r="G763" s="51"/>
    </row>
    <row r="764" ht="18" spans="1:7">
      <c r="A764" s="59"/>
      <c r="B764" s="247"/>
      <c r="C764" s="252" t="s">
        <v>16</v>
      </c>
      <c r="D764" s="36"/>
      <c r="E764" s="36"/>
      <c r="F764" s="50"/>
      <c r="G764" s="51"/>
    </row>
    <row r="765" ht="18.75" spans="1:7">
      <c r="A765" s="235"/>
      <c r="B765" s="253"/>
      <c r="C765" s="252" t="s">
        <v>16</v>
      </c>
      <c r="D765" s="223"/>
      <c r="E765" s="223"/>
      <c r="F765" s="50"/>
      <c r="G765" s="51"/>
    </row>
    <row r="766" ht="18.15" spans="1:7">
      <c r="A766" s="229" t="s">
        <v>151</v>
      </c>
      <c r="B766" s="230"/>
      <c r="C766" s="231"/>
      <c r="D766" s="232">
        <f>SUM(D723:D765)</f>
        <v>0</v>
      </c>
      <c r="E766" s="232">
        <f t="shared" ref="E766:G766" si="4">SUM(E723:E765)</f>
        <v>0</v>
      </c>
      <c r="F766" s="232">
        <f t="shared" si="4"/>
        <v>0</v>
      </c>
      <c r="G766" s="232">
        <f t="shared" si="4"/>
        <v>0</v>
      </c>
    </row>
    <row r="767" ht="15.6" spans="1:7">
      <c r="A767" s="144" t="s">
        <v>0</v>
      </c>
      <c r="B767" s="145"/>
      <c r="C767" s="146" t="s">
        <v>1</v>
      </c>
      <c r="D767" s="4" t="s">
        <v>2</v>
      </c>
      <c r="E767" s="4"/>
      <c r="F767" s="147" t="s">
        <v>3</v>
      </c>
      <c r="G767" s="148"/>
    </row>
    <row r="768" ht="13.8" spans="1:7">
      <c r="A768" s="7" t="s">
        <v>4</v>
      </c>
      <c r="B768" s="8" t="s">
        <v>5</v>
      </c>
      <c r="C768" s="9" t="s">
        <v>6</v>
      </c>
      <c r="D768" s="10"/>
      <c r="E768" s="10"/>
      <c r="F768" s="11" t="s">
        <v>7</v>
      </c>
      <c r="G768" s="12"/>
    </row>
    <row r="769" ht="15" customHeight="1" spans="1:7">
      <c r="A769" s="13" t="s">
        <v>8</v>
      </c>
      <c r="B769" s="11" t="s">
        <v>9</v>
      </c>
      <c r="C769" s="14" t="s">
        <v>10</v>
      </c>
      <c r="D769" s="15" t="s">
        <v>11</v>
      </c>
      <c r="E769" s="16" t="s">
        <v>12</v>
      </c>
      <c r="F769" s="17" t="s">
        <v>11</v>
      </c>
      <c r="G769" s="18" t="s">
        <v>13</v>
      </c>
    </row>
    <row r="770" ht="18.75" spans="1:7">
      <c r="A770" s="149"/>
      <c r="B770" s="9"/>
      <c r="C770" s="9"/>
      <c r="D770" s="22"/>
      <c r="E770" s="23"/>
      <c r="F770" s="24"/>
      <c r="G770" s="25"/>
    </row>
    <row r="771" ht="13.95" spans="1:7">
      <c r="A771" s="233">
        <v>2</v>
      </c>
      <c r="B771" s="234">
        <v>3</v>
      </c>
      <c r="C771" s="150">
        <v>4</v>
      </c>
      <c r="D771" s="26">
        <v>5</v>
      </c>
      <c r="E771" s="27">
        <v>6</v>
      </c>
      <c r="F771" s="22">
        <v>7</v>
      </c>
      <c r="G771" s="28">
        <v>8</v>
      </c>
    </row>
    <row r="772" ht="18" spans="1:7">
      <c r="A772" s="254"/>
      <c r="B772" s="253"/>
      <c r="C772" s="252" t="s">
        <v>16</v>
      </c>
      <c r="D772" s="32"/>
      <c r="E772" s="32"/>
      <c r="F772" s="50"/>
      <c r="G772" s="51"/>
    </row>
    <row r="773" ht="18" spans="1:7">
      <c r="A773" s="254"/>
      <c r="B773" s="253"/>
      <c r="C773" s="252" t="s">
        <v>16</v>
      </c>
      <c r="D773" s="223"/>
      <c r="E773" s="223"/>
      <c r="F773" s="50"/>
      <c r="G773" s="51"/>
    </row>
    <row r="774" ht="18" spans="1:7">
      <c r="A774" s="92"/>
      <c r="B774" s="247"/>
      <c r="C774" s="218" t="s">
        <v>16</v>
      </c>
      <c r="D774" s="36"/>
      <c r="E774" s="249"/>
      <c r="F774" s="50"/>
      <c r="G774" s="51"/>
    </row>
    <row r="775" ht="18" spans="1:7">
      <c r="A775" s="92"/>
      <c r="B775" s="218"/>
      <c r="C775" s="218" t="s">
        <v>16</v>
      </c>
      <c r="D775" s="36"/>
      <c r="E775" s="36"/>
      <c r="F775" s="50"/>
      <c r="G775" s="51"/>
    </row>
    <row r="776" ht="18" spans="1:7">
      <c r="A776" s="222"/>
      <c r="B776" s="224"/>
      <c r="C776" s="218" t="s">
        <v>16</v>
      </c>
      <c r="D776" s="223"/>
      <c r="E776" s="223"/>
      <c r="F776" s="50"/>
      <c r="G776" s="51"/>
    </row>
    <row r="777" ht="18" spans="1:7">
      <c r="A777" s="222"/>
      <c r="B777" s="224"/>
      <c r="C777" s="218" t="s">
        <v>16</v>
      </c>
      <c r="D777" s="223"/>
      <c r="E777" s="223"/>
      <c r="F777" s="50"/>
      <c r="G777" s="51"/>
    </row>
    <row r="778" ht="18" spans="1:7">
      <c r="A778" s="222"/>
      <c r="B778" s="224"/>
      <c r="C778" s="218" t="s">
        <v>16</v>
      </c>
      <c r="D778" s="223"/>
      <c r="E778" s="223"/>
      <c r="F778" s="50"/>
      <c r="G778" s="51"/>
    </row>
    <row r="779" ht="18" spans="1:7">
      <c r="A779" s="222"/>
      <c r="B779" s="224"/>
      <c r="C779" s="218" t="s">
        <v>16</v>
      </c>
      <c r="D779" s="223"/>
      <c r="E779" s="223"/>
      <c r="F779" s="50"/>
      <c r="G779" s="51"/>
    </row>
    <row r="780" ht="18" spans="1:7">
      <c r="A780" s="222"/>
      <c r="B780" s="224"/>
      <c r="C780" s="218" t="s">
        <v>16</v>
      </c>
      <c r="D780" s="250"/>
      <c r="E780" s="223"/>
      <c r="F780" s="50"/>
      <c r="G780" s="51"/>
    </row>
    <row r="781" ht="18" spans="1:7">
      <c r="A781" s="222"/>
      <c r="B781" s="224"/>
      <c r="C781" s="218" t="s">
        <v>16</v>
      </c>
      <c r="D781" s="223"/>
      <c r="E781" s="223"/>
      <c r="F781" s="50"/>
      <c r="G781" s="51"/>
    </row>
    <row r="782" ht="18" spans="1:7">
      <c r="A782" s="92"/>
      <c r="B782" s="218"/>
      <c r="C782" s="218" t="s">
        <v>16</v>
      </c>
      <c r="D782" s="36"/>
      <c r="E782" s="152"/>
      <c r="F782" s="50"/>
      <c r="G782" s="51"/>
    </row>
    <row r="783" ht="18" spans="1:7">
      <c r="A783" s="255"/>
      <c r="B783" s="217"/>
      <c r="C783" s="218" t="s">
        <v>16</v>
      </c>
      <c r="D783" s="70"/>
      <c r="E783" s="70"/>
      <c r="F783" s="50"/>
      <c r="G783" s="51"/>
    </row>
    <row r="784" ht="18" spans="1:7">
      <c r="A784" s="92"/>
      <c r="B784" s="218"/>
      <c r="C784" s="218" t="s">
        <v>16</v>
      </c>
      <c r="D784" s="36"/>
      <c r="E784" s="36"/>
      <c r="F784" s="50"/>
      <c r="G784" s="51"/>
    </row>
    <row r="785" ht="18" spans="1:7">
      <c r="A785" s="92"/>
      <c r="B785" s="218"/>
      <c r="C785" s="218" t="s">
        <v>16</v>
      </c>
      <c r="D785" s="36"/>
      <c r="E785" s="36"/>
      <c r="F785" s="50"/>
      <c r="G785" s="51"/>
    </row>
    <row r="786" ht="18" spans="1:7">
      <c r="A786" s="92"/>
      <c r="B786" s="218"/>
      <c r="C786" s="218" t="s">
        <v>16</v>
      </c>
      <c r="D786" s="36"/>
      <c r="E786" s="36"/>
      <c r="F786" s="50"/>
      <c r="G786" s="51"/>
    </row>
    <row r="787" ht="18" spans="1:7">
      <c r="A787" s="92"/>
      <c r="B787" s="218"/>
      <c r="C787" s="218" t="s">
        <v>16</v>
      </c>
      <c r="D787" s="36"/>
      <c r="E787" s="36"/>
      <c r="F787" s="50"/>
      <c r="G787" s="51"/>
    </row>
    <row r="788" ht="18" spans="1:7">
      <c r="A788" s="92"/>
      <c r="B788" s="218"/>
      <c r="C788" s="218" t="s">
        <v>16</v>
      </c>
      <c r="D788" s="36"/>
      <c r="E788" s="36"/>
      <c r="F788" s="50"/>
      <c r="G788" s="51"/>
    </row>
    <row r="789" ht="18" spans="1:7">
      <c r="A789" s="92"/>
      <c r="B789" s="224"/>
      <c r="C789" s="218" t="s">
        <v>16</v>
      </c>
      <c r="D789" s="36"/>
      <c r="E789" s="36"/>
      <c r="F789" s="50"/>
      <c r="G789" s="51"/>
    </row>
    <row r="790" ht="18" spans="1:7">
      <c r="A790" s="92"/>
      <c r="B790" s="218"/>
      <c r="C790" s="218" t="s">
        <v>16</v>
      </c>
      <c r="D790" s="36"/>
      <c r="E790" s="36"/>
      <c r="F790" s="50"/>
      <c r="G790" s="51"/>
    </row>
    <row r="791" ht="18" spans="1:7">
      <c r="A791" s="92"/>
      <c r="B791" s="218"/>
      <c r="C791" s="218" t="s">
        <v>16</v>
      </c>
      <c r="D791" s="36"/>
      <c r="E791" s="36"/>
      <c r="F791" s="50"/>
      <c r="G791" s="51"/>
    </row>
    <row r="792" ht="18" spans="1:7">
      <c r="A792" s="92"/>
      <c r="B792" s="218"/>
      <c r="C792" s="218" t="s">
        <v>16</v>
      </c>
      <c r="D792" s="36"/>
      <c r="E792" s="36"/>
      <c r="F792" s="50"/>
      <c r="G792" s="51"/>
    </row>
    <row r="793" ht="18" spans="1:7">
      <c r="A793" s="92"/>
      <c r="B793" s="218"/>
      <c r="C793" s="218" t="s">
        <v>16</v>
      </c>
      <c r="D793" s="36"/>
      <c r="E793" s="36"/>
      <c r="F793" s="50"/>
      <c r="G793" s="51"/>
    </row>
    <row r="794" ht="18" spans="1:7">
      <c r="A794" s="92"/>
      <c r="B794" s="218"/>
      <c r="C794" s="218" t="s">
        <v>16</v>
      </c>
      <c r="D794" s="36"/>
      <c r="E794" s="36"/>
      <c r="F794" s="50"/>
      <c r="G794" s="51"/>
    </row>
    <row r="795" ht="18" spans="1:7">
      <c r="A795" s="92"/>
      <c r="B795" s="218"/>
      <c r="C795" s="218" t="s">
        <v>16</v>
      </c>
      <c r="D795" s="36"/>
      <c r="E795" s="36"/>
      <c r="F795" s="50"/>
      <c r="G795" s="51"/>
    </row>
    <row r="796" ht="18" spans="1:7">
      <c r="A796" s="92"/>
      <c r="B796" s="218"/>
      <c r="C796" s="218" t="s">
        <v>16</v>
      </c>
      <c r="D796" s="36"/>
      <c r="E796" s="36"/>
      <c r="F796" s="50"/>
      <c r="G796" s="51"/>
    </row>
    <row r="797" ht="18" spans="1:7">
      <c r="A797" s="92"/>
      <c r="B797" s="224"/>
      <c r="C797" s="218" t="s">
        <v>16</v>
      </c>
      <c r="D797" s="36"/>
      <c r="E797" s="36"/>
      <c r="F797" s="50"/>
      <c r="G797" s="51"/>
    </row>
    <row r="798" ht="18" spans="1:7">
      <c r="A798" s="92"/>
      <c r="B798" s="224"/>
      <c r="C798" s="218" t="s">
        <v>16</v>
      </c>
      <c r="D798" s="36"/>
      <c r="E798" s="36"/>
      <c r="F798" s="50"/>
      <c r="G798" s="51"/>
    </row>
    <row r="799" ht="18" spans="1:7">
      <c r="A799" s="92"/>
      <c r="B799" s="224"/>
      <c r="C799" s="218" t="s">
        <v>16</v>
      </c>
      <c r="D799" s="36"/>
      <c r="E799" s="36"/>
      <c r="F799" s="50"/>
      <c r="G799" s="51"/>
    </row>
    <row r="800" ht="18" spans="1:7">
      <c r="A800" s="92"/>
      <c r="B800" s="224"/>
      <c r="C800" s="218" t="s">
        <v>16</v>
      </c>
      <c r="D800" s="36"/>
      <c r="E800" s="36"/>
      <c r="F800" s="50"/>
      <c r="G800" s="51"/>
    </row>
    <row r="801" ht="18" spans="1:7">
      <c r="A801" s="92"/>
      <c r="B801" s="224"/>
      <c r="C801" s="218" t="s">
        <v>16</v>
      </c>
      <c r="D801" s="36"/>
      <c r="E801" s="36"/>
      <c r="F801" s="50"/>
      <c r="G801" s="51"/>
    </row>
    <row r="802" ht="18" spans="1:7">
      <c r="A802" s="92"/>
      <c r="B802" s="247"/>
      <c r="C802" s="252" t="s">
        <v>16</v>
      </c>
      <c r="D802" s="36"/>
      <c r="E802" s="36"/>
      <c r="F802" s="50"/>
      <c r="G802" s="51"/>
    </row>
    <row r="803" ht="18" spans="1:7">
      <c r="A803" s="92"/>
      <c r="B803" s="247"/>
      <c r="C803" s="252" t="s">
        <v>16</v>
      </c>
      <c r="D803" s="36"/>
      <c r="E803" s="36"/>
      <c r="F803" s="50"/>
      <c r="G803" s="51"/>
    </row>
    <row r="804" ht="18" spans="1:7">
      <c r="A804" s="92"/>
      <c r="B804" s="247"/>
      <c r="C804" s="252" t="s">
        <v>16</v>
      </c>
      <c r="D804" s="36"/>
      <c r="E804" s="36"/>
      <c r="F804" s="50"/>
      <c r="G804" s="51"/>
    </row>
    <row r="805" ht="18" spans="1:7">
      <c r="A805" s="92"/>
      <c r="B805" s="247"/>
      <c r="C805" s="252" t="s">
        <v>16</v>
      </c>
      <c r="D805" s="36"/>
      <c r="E805" s="36"/>
      <c r="F805" s="50"/>
      <c r="G805" s="51"/>
    </row>
    <row r="806" ht="18" spans="1:7">
      <c r="A806" s="256"/>
      <c r="B806" s="253"/>
      <c r="C806" s="252" t="s">
        <v>16</v>
      </c>
      <c r="D806" s="223"/>
      <c r="E806" s="223"/>
      <c r="F806" s="50"/>
      <c r="G806" s="51"/>
    </row>
    <row r="807" ht="18" spans="1:7">
      <c r="A807" s="254"/>
      <c r="B807" s="253"/>
      <c r="C807" s="252" t="s">
        <v>16</v>
      </c>
      <c r="D807" s="32"/>
      <c r="E807" s="32"/>
      <c r="F807" s="50"/>
      <c r="G807" s="51"/>
    </row>
    <row r="808" ht="18" spans="1:7">
      <c r="A808" s="254"/>
      <c r="B808" s="253"/>
      <c r="C808" s="252" t="s">
        <v>16</v>
      </c>
      <c r="D808" s="223"/>
      <c r="E808" s="223"/>
      <c r="F808" s="50"/>
      <c r="G808" s="51"/>
    </row>
    <row r="809" ht="18" spans="1:7">
      <c r="A809" s="92"/>
      <c r="B809" s="247"/>
      <c r="C809" s="252" t="s">
        <v>16</v>
      </c>
      <c r="D809" s="36"/>
      <c r="E809" s="249"/>
      <c r="F809" s="50"/>
      <c r="G809" s="51"/>
    </row>
    <row r="810" ht="18" spans="1:7">
      <c r="A810" s="59"/>
      <c r="B810" s="247"/>
      <c r="C810" s="36" t="s">
        <v>16</v>
      </c>
      <c r="D810" s="36"/>
      <c r="E810" s="249"/>
      <c r="F810" s="50"/>
      <c r="G810" s="51"/>
    </row>
    <row r="811" ht="18" spans="1:7">
      <c r="A811" s="59"/>
      <c r="B811" s="247"/>
      <c r="C811" s="31" t="s">
        <v>16</v>
      </c>
      <c r="D811" s="36"/>
      <c r="E811" s="249"/>
      <c r="F811" s="50"/>
      <c r="G811" s="51"/>
    </row>
    <row r="812" ht="18" spans="1:7">
      <c r="A812" s="59"/>
      <c r="B812" s="247"/>
      <c r="C812" s="31" t="s">
        <v>16</v>
      </c>
      <c r="D812" s="36"/>
      <c r="E812" s="249"/>
      <c r="F812" s="50"/>
      <c r="G812" s="51"/>
    </row>
    <row r="813" ht="18" spans="1:7">
      <c r="A813" s="59"/>
      <c r="B813" s="218"/>
      <c r="C813" s="31" t="s">
        <v>16</v>
      </c>
      <c r="D813" s="36"/>
      <c r="E813" s="36"/>
      <c r="F813" s="50"/>
      <c r="G813" s="51"/>
    </row>
    <row r="814" ht="18.75" spans="1:7">
      <c r="A814" s="226"/>
      <c r="B814" s="224"/>
      <c r="C814" s="31" t="s">
        <v>16</v>
      </c>
      <c r="D814" s="223"/>
      <c r="E814" s="223"/>
      <c r="F814" s="50"/>
      <c r="G814" s="51"/>
    </row>
    <row r="815" ht="18.15" spans="1:7">
      <c r="A815" s="229" t="s">
        <v>152</v>
      </c>
      <c r="B815" s="230"/>
      <c r="C815" s="231"/>
      <c r="D815" s="232">
        <f>SUM(D772:D814)</f>
        <v>0</v>
      </c>
      <c r="E815" s="232">
        <f t="shared" ref="E815:G815" si="5">SUM(E772:E814)</f>
        <v>0</v>
      </c>
      <c r="F815" s="232">
        <f t="shared" si="5"/>
        <v>0</v>
      </c>
      <c r="G815" s="232">
        <f t="shared" si="5"/>
        <v>0</v>
      </c>
    </row>
    <row r="816" ht="15.6" spans="1:7">
      <c r="A816" s="144" t="s">
        <v>0</v>
      </c>
      <c r="B816" s="145"/>
      <c r="C816" s="146" t="s">
        <v>1</v>
      </c>
      <c r="D816" s="4" t="s">
        <v>2</v>
      </c>
      <c r="E816" s="4"/>
      <c r="F816" s="147" t="s">
        <v>3</v>
      </c>
      <c r="G816" s="148"/>
    </row>
    <row r="817" ht="13.8" spans="1:7">
      <c r="A817" s="7" t="s">
        <v>4</v>
      </c>
      <c r="B817" s="8" t="s">
        <v>5</v>
      </c>
      <c r="C817" s="9" t="s">
        <v>6</v>
      </c>
      <c r="D817" s="10"/>
      <c r="E817" s="10"/>
      <c r="F817" s="11" t="s">
        <v>7</v>
      </c>
      <c r="G817" s="12"/>
    </row>
    <row r="818" ht="15" customHeight="1" spans="1:7">
      <c r="A818" s="13" t="s">
        <v>8</v>
      </c>
      <c r="B818" s="11" t="s">
        <v>9</v>
      </c>
      <c r="C818" s="14" t="s">
        <v>10</v>
      </c>
      <c r="D818" s="15" t="s">
        <v>11</v>
      </c>
      <c r="E818" s="16" t="s">
        <v>12</v>
      </c>
      <c r="F818" s="17" t="s">
        <v>11</v>
      </c>
      <c r="G818" s="18" t="s">
        <v>13</v>
      </c>
    </row>
    <row r="819" ht="18.75" spans="1:7">
      <c r="A819" s="149"/>
      <c r="B819" s="9"/>
      <c r="C819" s="9"/>
      <c r="D819" s="22"/>
      <c r="E819" s="23"/>
      <c r="F819" s="24"/>
      <c r="G819" s="25"/>
    </row>
    <row r="820" ht="13.95" spans="1:7">
      <c r="A820" s="233">
        <v>2</v>
      </c>
      <c r="B820" s="234">
        <v>3</v>
      </c>
      <c r="C820" s="150">
        <v>4</v>
      </c>
      <c r="D820" s="26">
        <v>5</v>
      </c>
      <c r="E820" s="27">
        <v>6</v>
      </c>
      <c r="F820" s="22">
        <v>7</v>
      </c>
      <c r="G820" s="28">
        <v>8</v>
      </c>
    </row>
    <row r="821" ht="18" spans="1:7">
      <c r="A821" s="226"/>
      <c r="B821" s="224"/>
      <c r="C821" s="31" t="s">
        <v>16</v>
      </c>
      <c r="D821" s="223"/>
      <c r="E821" s="223"/>
      <c r="F821" s="50"/>
      <c r="G821" s="51"/>
    </row>
    <row r="822" ht="18" spans="1:7">
      <c r="A822" s="226"/>
      <c r="B822" s="224"/>
      <c r="C822" s="31" t="s">
        <v>16</v>
      </c>
      <c r="D822" s="223"/>
      <c r="E822" s="223"/>
      <c r="F822" s="50"/>
      <c r="G822" s="51"/>
    </row>
    <row r="823" ht="18" spans="1:7">
      <c r="A823" s="226"/>
      <c r="B823" s="224"/>
      <c r="C823" s="31" t="s">
        <v>16</v>
      </c>
      <c r="D823" s="223"/>
      <c r="E823" s="223"/>
      <c r="F823" s="50"/>
      <c r="G823" s="51"/>
    </row>
    <row r="824" ht="18" spans="1:7">
      <c r="A824" s="226"/>
      <c r="B824" s="224"/>
      <c r="C824" s="31" t="s">
        <v>16</v>
      </c>
      <c r="D824" s="223"/>
      <c r="E824" s="223"/>
      <c r="F824" s="50"/>
      <c r="G824" s="51"/>
    </row>
    <row r="825" ht="18" spans="1:7">
      <c r="A825" s="226"/>
      <c r="B825" s="224"/>
      <c r="C825" s="31" t="s">
        <v>16</v>
      </c>
      <c r="D825" s="250"/>
      <c r="E825" s="223"/>
      <c r="F825" s="50"/>
      <c r="G825" s="51"/>
    </row>
    <row r="826" ht="18" spans="1:7">
      <c r="A826" s="226"/>
      <c r="B826" s="224"/>
      <c r="C826" s="31" t="s">
        <v>16</v>
      </c>
      <c r="D826" s="223"/>
      <c r="E826" s="223"/>
      <c r="F826" s="50"/>
      <c r="G826" s="51"/>
    </row>
    <row r="827" ht="18" spans="1:7">
      <c r="A827" s="59"/>
      <c r="B827" s="218"/>
      <c r="C827" s="31" t="s">
        <v>16</v>
      </c>
      <c r="D827" s="36"/>
      <c r="E827" s="152"/>
      <c r="F827" s="50"/>
      <c r="G827" s="51"/>
    </row>
    <row r="828" ht="18" spans="1:7">
      <c r="A828" s="59"/>
      <c r="B828" s="218"/>
      <c r="C828" s="31" t="s">
        <v>16</v>
      </c>
      <c r="D828" s="70"/>
      <c r="E828" s="70"/>
      <c r="F828" s="50"/>
      <c r="G828" s="51"/>
    </row>
    <row r="829" ht="18" spans="1:7">
      <c r="A829" s="59"/>
      <c r="B829" s="218"/>
      <c r="C829" s="31" t="s">
        <v>16</v>
      </c>
      <c r="D829" s="36"/>
      <c r="E829" s="36"/>
      <c r="F829" s="50"/>
      <c r="G829" s="51"/>
    </row>
    <row r="830" ht="18" spans="1:7">
      <c r="A830" s="59"/>
      <c r="B830" s="218"/>
      <c r="C830" s="31" t="s">
        <v>16</v>
      </c>
      <c r="D830" s="36"/>
      <c r="E830" s="36"/>
      <c r="F830" s="50"/>
      <c r="G830" s="51"/>
    </row>
    <row r="831" ht="18" spans="1:7">
      <c r="A831" s="59"/>
      <c r="B831" s="218"/>
      <c r="C831" s="31" t="s">
        <v>16</v>
      </c>
      <c r="D831" s="36"/>
      <c r="E831" s="36"/>
      <c r="F831" s="50"/>
      <c r="G831" s="51"/>
    </row>
    <row r="832" ht="18" spans="1:7">
      <c r="A832" s="59"/>
      <c r="B832" s="218"/>
      <c r="C832" s="31" t="s">
        <v>16</v>
      </c>
      <c r="D832" s="36"/>
      <c r="E832" s="36"/>
      <c r="F832" s="50"/>
      <c r="G832" s="51"/>
    </row>
    <row r="833" ht="18" spans="1:7">
      <c r="A833" s="59"/>
      <c r="B833" s="218"/>
      <c r="C833" s="31" t="s">
        <v>16</v>
      </c>
      <c r="D833" s="36"/>
      <c r="E833" s="36"/>
      <c r="F833" s="50"/>
      <c r="G833" s="51"/>
    </row>
    <row r="834" ht="18" spans="1:7">
      <c r="A834" s="59"/>
      <c r="B834" s="218"/>
      <c r="C834" s="31" t="s">
        <v>16</v>
      </c>
      <c r="D834" s="36"/>
      <c r="E834" s="36"/>
      <c r="F834" s="50"/>
      <c r="G834" s="51"/>
    </row>
    <row r="835" ht="18" spans="1:7">
      <c r="A835" s="59"/>
      <c r="B835" s="218"/>
      <c r="C835" s="31" t="s">
        <v>16</v>
      </c>
      <c r="D835" s="36"/>
      <c r="E835" s="36"/>
      <c r="F835" s="50"/>
      <c r="G835" s="51"/>
    </row>
    <row r="836" ht="18" spans="1:7">
      <c r="A836" s="257"/>
      <c r="B836" s="218"/>
      <c r="C836" s="31" t="s">
        <v>16</v>
      </c>
      <c r="D836" s="33"/>
      <c r="E836" s="154"/>
      <c r="F836" s="50"/>
      <c r="G836" s="51"/>
    </row>
    <row r="837" ht="18" spans="1:7">
      <c r="A837" s="258"/>
      <c r="B837" s="218"/>
      <c r="C837" s="31" t="s">
        <v>16</v>
      </c>
      <c r="D837" s="49"/>
      <c r="E837" s="49"/>
      <c r="F837" s="50"/>
      <c r="G837" s="51"/>
    </row>
    <row r="838" ht="18" spans="1:7">
      <c r="A838" s="258"/>
      <c r="B838" s="218"/>
      <c r="C838" s="31" t="s">
        <v>16</v>
      </c>
      <c r="D838" s="49"/>
      <c r="E838" s="49"/>
      <c r="F838" s="50"/>
      <c r="G838" s="51"/>
    </row>
    <row r="839" ht="18" spans="1:7">
      <c r="A839" s="258"/>
      <c r="B839" s="218"/>
      <c r="C839" s="31" t="s">
        <v>16</v>
      </c>
      <c r="D839" s="49"/>
      <c r="E839" s="49"/>
      <c r="F839" s="50"/>
      <c r="G839" s="51"/>
    </row>
    <row r="840" ht="18" spans="1:7">
      <c r="A840" s="258"/>
      <c r="B840" s="218"/>
      <c r="C840" s="31" t="s">
        <v>16</v>
      </c>
      <c r="D840" s="49"/>
      <c r="E840" s="49"/>
      <c r="F840" s="50"/>
      <c r="G840" s="51"/>
    </row>
    <row r="841" ht="18" spans="1:7">
      <c r="A841" s="259"/>
      <c r="B841" s="218"/>
      <c r="C841" s="31" t="s">
        <v>16</v>
      </c>
      <c r="D841" s="260"/>
      <c r="E841" s="260"/>
      <c r="F841" s="50"/>
      <c r="G841" s="51"/>
    </row>
    <row r="842" ht="18" spans="1:7">
      <c r="A842" s="261"/>
      <c r="B842" s="218"/>
      <c r="C842" s="36" t="s">
        <v>16</v>
      </c>
      <c r="D842" s="262"/>
      <c r="E842" s="49"/>
      <c r="F842" s="50"/>
      <c r="G842" s="51"/>
    </row>
    <row r="843" ht="18" spans="1:7">
      <c r="A843" s="263"/>
      <c r="B843" s="218"/>
      <c r="C843" s="31" t="s">
        <v>16</v>
      </c>
      <c r="D843" s="49"/>
      <c r="E843" s="49"/>
      <c r="F843" s="50"/>
      <c r="G843" s="51"/>
    </row>
    <row r="844" ht="18" spans="1:7">
      <c r="A844" s="263"/>
      <c r="B844" s="218"/>
      <c r="C844" s="31" t="s">
        <v>16</v>
      </c>
      <c r="D844" s="49"/>
      <c r="E844" s="49"/>
      <c r="F844" s="50"/>
      <c r="G844" s="51"/>
    </row>
    <row r="845" ht="18" spans="1:7">
      <c r="A845" s="263"/>
      <c r="B845" s="218"/>
      <c r="C845" s="31" t="s">
        <v>16</v>
      </c>
      <c r="D845" s="49"/>
      <c r="E845" s="49"/>
      <c r="F845" s="50"/>
      <c r="G845" s="51"/>
    </row>
    <row r="846" ht="18" spans="1:7">
      <c r="A846" s="263"/>
      <c r="B846" s="218"/>
      <c r="C846" s="31" t="s">
        <v>16</v>
      </c>
      <c r="D846" s="49"/>
      <c r="E846" s="49"/>
      <c r="F846" s="50"/>
      <c r="G846" s="51"/>
    </row>
    <row r="847" ht="18" spans="1:7">
      <c r="A847" s="263"/>
      <c r="B847" s="218"/>
      <c r="C847" s="31" t="s">
        <v>16</v>
      </c>
      <c r="D847" s="49"/>
      <c r="E847" s="49"/>
      <c r="F847" s="50"/>
      <c r="G847" s="51"/>
    </row>
    <row r="848" ht="18" spans="1:7">
      <c r="A848" s="263"/>
      <c r="B848" s="218"/>
      <c r="C848" s="31" t="s">
        <v>16</v>
      </c>
      <c r="D848" s="49"/>
      <c r="E848" s="49"/>
      <c r="F848" s="50"/>
      <c r="G848" s="51"/>
    </row>
    <row r="849" ht="18" spans="1:7">
      <c r="A849" s="263"/>
      <c r="B849" s="218"/>
      <c r="C849" s="31" t="s">
        <v>16</v>
      </c>
      <c r="D849" s="49"/>
      <c r="E849" s="49"/>
      <c r="F849" s="50"/>
      <c r="G849" s="51"/>
    </row>
    <row r="850" ht="18" spans="1:7">
      <c r="A850" s="263"/>
      <c r="B850" s="218"/>
      <c r="C850" s="31" t="s">
        <v>16</v>
      </c>
      <c r="D850" s="49"/>
      <c r="E850" s="49"/>
      <c r="F850" s="50"/>
      <c r="G850" s="51"/>
    </row>
    <row r="851" ht="18" spans="1:7">
      <c r="A851" s="263"/>
      <c r="B851" s="218"/>
      <c r="C851" s="31" t="s">
        <v>16</v>
      </c>
      <c r="D851" s="49"/>
      <c r="E851" s="49"/>
      <c r="F851" s="50"/>
      <c r="G851" s="51"/>
    </row>
    <row r="852" ht="18" spans="1:7">
      <c r="A852" s="263"/>
      <c r="B852" s="218"/>
      <c r="C852" s="31" t="s">
        <v>16</v>
      </c>
      <c r="D852" s="49"/>
      <c r="E852" s="49"/>
      <c r="F852" s="50"/>
      <c r="G852" s="51"/>
    </row>
    <row r="853" ht="18" spans="1:7">
      <c r="A853" s="263"/>
      <c r="B853" s="218"/>
      <c r="C853" s="31" t="s">
        <v>16</v>
      </c>
      <c r="D853" s="49"/>
      <c r="E853" s="49"/>
      <c r="F853" s="50"/>
      <c r="G853" s="51"/>
    </row>
    <row r="854" ht="18" spans="1:7">
      <c r="A854" s="263"/>
      <c r="B854" s="218"/>
      <c r="C854" s="31" t="s">
        <v>16</v>
      </c>
      <c r="D854" s="49"/>
      <c r="E854" s="49"/>
      <c r="F854" s="50"/>
      <c r="G854" s="51"/>
    </row>
    <row r="855" ht="18" spans="1:7">
      <c r="A855" s="263"/>
      <c r="B855" s="218"/>
      <c r="C855" s="31" t="s">
        <v>16</v>
      </c>
      <c r="D855" s="49"/>
      <c r="E855" s="49"/>
      <c r="F855" s="50"/>
      <c r="G855" s="51"/>
    </row>
    <row r="856" ht="18" spans="1:7">
      <c r="A856" s="258"/>
      <c r="B856" s="218"/>
      <c r="C856" s="31" t="s">
        <v>16</v>
      </c>
      <c r="D856" s="49"/>
      <c r="E856" s="49"/>
      <c r="F856" s="50"/>
      <c r="G856" s="51"/>
    </row>
    <row r="857" ht="18" spans="1:7">
      <c r="A857" s="264"/>
      <c r="B857" s="218"/>
      <c r="C857" s="31" t="s">
        <v>16</v>
      </c>
      <c r="D857" s="265"/>
      <c r="E857" s="265"/>
      <c r="F857" s="50"/>
      <c r="G857" s="51"/>
    </row>
    <row r="858" ht="18" spans="1:7">
      <c r="A858" s="264"/>
      <c r="B858" s="218"/>
      <c r="C858" s="31" t="s">
        <v>16</v>
      </c>
      <c r="D858" s="49"/>
      <c r="E858" s="49"/>
      <c r="F858" s="50"/>
      <c r="G858" s="51"/>
    </row>
    <row r="859" ht="18" spans="1:7">
      <c r="A859" s="261"/>
      <c r="B859" s="218"/>
      <c r="C859" s="31" t="s">
        <v>16</v>
      </c>
      <c r="D859" s="49"/>
      <c r="E859" s="49"/>
      <c r="F859" s="50"/>
      <c r="G859" s="51"/>
    </row>
    <row r="860" ht="18" spans="1:7">
      <c r="A860" s="263"/>
      <c r="B860" s="218"/>
      <c r="C860" s="31" t="s">
        <v>16</v>
      </c>
      <c r="D860" s="49"/>
      <c r="E860" s="49"/>
      <c r="F860" s="50"/>
      <c r="G860" s="51"/>
    </row>
    <row r="861" ht="18" spans="1:7">
      <c r="A861" s="263"/>
      <c r="B861" s="218"/>
      <c r="C861" s="31" t="s">
        <v>16</v>
      </c>
      <c r="D861" s="49"/>
      <c r="E861" s="49"/>
      <c r="F861" s="50"/>
      <c r="G861" s="51"/>
    </row>
    <row r="862" ht="18" spans="1:7">
      <c r="A862" s="263"/>
      <c r="B862" s="218"/>
      <c r="C862" s="31" t="s">
        <v>16</v>
      </c>
      <c r="D862" s="49"/>
      <c r="E862" s="49"/>
      <c r="F862" s="50"/>
      <c r="G862" s="51"/>
    </row>
    <row r="863" ht="18.75" spans="1:7">
      <c r="A863" s="263"/>
      <c r="B863" s="218"/>
      <c r="C863" s="31" t="s">
        <v>16</v>
      </c>
      <c r="D863" s="49"/>
      <c r="E863" s="49"/>
      <c r="F863" s="50"/>
      <c r="G863" s="51"/>
    </row>
    <row r="864" ht="18.15" spans="1:7">
      <c r="A864" s="229" t="s">
        <v>153</v>
      </c>
      <c r="B864" s="230"/>
      <c r="C864" s="231"/>
      <c r="D864" s="232">
        <f>SUM(D821:D863)</f>
        <v>0</v>
      </c>
      <c r="E864" s="232">
        <f t="shared" ref="E864:G864" si="6">SUM(E821:E863)</f>
        <v>0</v>
      </c>
      <c r="F864" s="232">
        <f t="shared" si="6"/>
        <v>0</v>
      </c>
      <c r="G864" s="232">
        <f t="shared" si="6"/>
        <v>0</v>
      </c>
    </row>
    <row r="865" ht="15.6" spans="1:7">
      <c r="A865" s="144" t="s">
        <v>0</v>
      </c>
      <c r="B865" s="145"/>
      <c r="C865" s="146" t="s">
        <v>1</v>
      </c>
      <c r="D865" s="4" t="s">
        <v>2</v>
      </c>
      <c r="E865" s="4"/>
      <c r="F865" s="147" t="s">
        <v>3</v>
      </c>
      <c r="G865" s="148"/>
    </row>
    <row r="866" ht="13.8" spans="1:7">
      <c r="A866" s="7" t="s">
        <v>4</v>
      </c>
      <c r="B866" s="8" t="s">
        <v>5</v>
      </c>
      <c r="C866" s="9" t="s">
        <v>6</v>
      </c>
      <c r="D866" s="10"/>
      <c r="E866" s="10"/>
      <c r="F866" s="11" t="s">
        <v>7</v>
      </c>
      <c r="G866" s="12"/>
    </row>
    <row r="867" ht="15" customHeight="1" spans="1:7">
      <c r="A867" s="13" t="s">
        <v>8</v>
      </c>
      <c r="B867" s="11" t="s">
        <v>9</v>
      </c>
      <c r="C867" s="14" t="s">
        <v>10</v>
      </c>
      <c r="D867" s="15" t="s">
        <v>11</v>
      </c>
      <c r="E867" s="16" t="s">
        <v>12</v>
      </c>
      <c r="F867" s="17" t="s">
        <v>11</v>
      </c>
      <c r="G867" s="18" t="s">
        <v>13</v>
      </c>
    </row>
    <row r="868" ht="18.75" spans="1:7">
      <c r="A868" s="149"/>
      <c r="B868" s="9"/>
      <c r="C868" s="9"/>
      <c r="D868" s="22"/>
      <c r="E868" s="23"/>
      <c r="F868" s="24"/>
      <c r="G868" s="25"/>
    </row>
    <row r="869" ht="13.95" spans="1:7">
      <c r="A869" s="233">
        <v>2</v>
      </c>
      <c r="B869" s="234">
        <v>3</v>
      </c>
      <c r="C869" s="150">
        <v>4</v>
      </c>
      <c r="D869" s="26">
        <v>5</v>
      </c>
      <c r="E869" s="27">
        <v>6</v>
      </c>
      <c r="F869" s="22">
        <v>7</v>
      </c>
      <c r="G869" s="28">
        <v>8</v>
      </c>
    </row>
    <row r="870" ht="18" spans="1:7">
      <c r="A870" s="266"/>
      <c r="B870" s="218"/>
      <c r="C870" s="36" t="s">
        <v>16</v>
      </c>
      <c r="D870" s="267"/>
      <c r="E870" s="267"/>
      <c r="F870" s="50"/>
      <c r="G870" s="51"/>
    </row>
    <row r="871" ht="18" spans="1:7">
      <c r="A871" s="266"/>
      <c r="B871" s="218"/>
      <c r="C871" s="31" t="s">
        <v>16</v>
      </c>
      <c r="D871" s="267"/>
      <c r="E871" s="267"/>
      <c r="F871" s="50"/>
      <c r="G871" s="51"/>
    </row>
    <row r="872" ht="18" spans="1:7">
      <c r="A872" s="268"/>
      <c r="B872" s="218"/>
      <c r="C872" s="31" t="s">
        <v>16</v>
      </c>
      <c r="D872" s="49"/>
      <c r="E872" s="49"/>
      <c r="F872" s="50"/>
      <c r="G872" s="51"/>
    </row>
    <row r="873" ht="18" spans="1:7">
      <c r="A873" s="258"/>
      <c r="B873" s="218"/>
      <c r="C873" s="31" t="s">
        <v>16</v>
      </c>
      <c r="D873" s="49"/>
      <c r="E873" s="49"/>
      <c r="F873" s="50"/>
      <c r="G873" s="51"/>
    </row>
    <row r="874" ht="18" spans="1:7">
      <c r="A874" s="269"/>
      <c r="B874" s="218"/>
      <c r="C874" s="31" t="s">
        <v>16</v>
      </c>
      <c r="D874" s="49"/>
      <c r="E874" s="267"/>
      <c r="F874" s="50"/>
      <c r="G874" s="51"/>
    </row>
    <row r="875" ht="18" spans="1:7">
      <c r="A875" s="266"/>
      <c r="B875" s="218"/>
      <c r="C875" s="31" t="s">
        <v>16</v>
      </c>
      <c r="D875" s="270"/>
      <c r="E875" s="49"/>
      <c r="F875" s="50"/>
      <c r="G875" s="51"/>
    </row>
    <row r="876" ht="18" spans="1:7">
      <c r="A876" s="266"/>
      <c r="B876" s="218"/>
      <c r="C876" s="31" t="s">
        <v>16</v>
      </c>
      <c r="D876" s="49"/>
      <c r="E876" s="49"/>
      <c r="F876" s="50"/>
      <c r="G876" s="51"/>
    </row>
    <row r="877" ht="18" spans="1:7">
      <c r="A877" s="263"/>
      <c r="B877" s="218"/>
      <c r="C877" s="31" t="s">
        <v>16</v>
      </c>
      <c r="D877" s="49"/>
      <c r="E877" s="49"/>
      <c r="F877" s="50"/>
      <c r="G877" s="51"/>
    </row>
    <row r="878" ht="18" spans="1:7">
      <c r="A878" s="263"/>
      <c r="B878" s="218"/>
      <c r="C878" s="31" t="s">
        <v>16</v>
      </c>
      <c r="D878" s="49"/>
      <c r="E878" s="49"/>
      <c r="F878" s="50"/>
      <c r="G878" s="51"/>
    </row>
    <row r="879" ht="18" spans="1:7">
      <c r="A879" s="266"/>
      <c r="B879" s="218"/>
      <c r="C879" s="31" t="s">
        <v>16</v>
      </c>
      <c r="D879" s="49"/>
      <c r="E879" s="49"/>
      <c r="F879" s="50"/>
      <c r="G879" s="51"/>
    </row>
    <row r="880" ht="18" spans="1:7">
      <c r="A880" s="263"/>
      <c r="B880" s="218"/>
      <c r="C880" s="31" t="s">
        <v>16</v>
      </c>
      <c r="D880" s="49"/>
      <c r="E880" s="49"/>
      <c r="F880" s="50"/>
      <c r="G880" s="51"/>
    </row>
    <row r="881" ht="18" spans="1:7">
      <c r="A881" s="266"/>
      <c r="B881" s="218"/>
      <c r="C881" s="31" t="s">
        <v>16</v>
      </c>
      <c r="D881" s="267"/>
      <c r="E881" s="267"/>
      <c r="F881" s="50"/>
      <c r="G881" s="51"/>
    </row>
    <row r="882" ht="18" spans="1:7">
      <c r="A882" s="266"/>
      <c r="B882" s="218"/>
      <c r="C882" s="31" t="s">
        <v>16</v>
      </c>
      <c r="D882" s="267"/>
      <c r="E882" s="267"/>
      <c r="F882" s="50"/>
      <c r="G882" s="51"/>
    </row>
    <row r="883" ht="18" spans="1:7">
      <c r="A883" s="266"/>
      <c r="B883" s="218"/>
      <c r="C883" s="31" t="s">
        <v>16</v>
      </c>
      <c r="D883" s="267"/>
      <c r="E883" s="267"/>
      <c r="F883" s="50"/>
      <c r="G883" s="51"/>
    </row>
    <row r="884" ht="18" spans="1:7">
      <c r="A884" s="258"/>
      <c r="B884" s="218"/>
      <c r="C884" s="31" t="s">
        <v>16</v>
      </c>
      <c r="D884" s="49"/>
      <c r="E884" s="49"/>
      <c r="F884" s="50"/>
      <c r="G884" s="51"/>
    </row>
    <row r="885" ht="18" spans="1:7">
      <c r="A885" s="263"/>
      <c r="B885" s="218"/>
      <c r="C885" s="31" t="s">
        <v>16</v>
      </c>
      <c r="D885" s="49"/>
      <c r="E885" s="49"/>
      <c r="F885" s="50"/>
      <c r="G885" s="51"/>
    </row>
    <row r="886" ht="18" spans="1:7">
      <c r="A886" s="263"/>
      <c r="B886" s="218"/>
      <c r="C886" s="31" t="s">
        <v>16</v>
      </c>
      <c r="D886" s="49"/>
      <c r="E886" s="49"/>
      <c r="F886" s="50"/>
      <c r="G886" s="51"/>
    </row>
    <row r="887" ht="18" spans="1:7">
      <c r="A887" s="263"/>
      <c r="B887" s="218"/>
      <c r="C887" s="31" t="s">
        <v>16</v>
      </c>
      <c r="D887" s="49"/>
      <c r="E887" s="49"/>
      <c r="F887" s="50"/>
      <c r="G887" s="51"/>
    </row>
    <row r="888" ht="18" spans="1:7">
      <c r="A888" s="263"/>
      <c r="B888" s="218"/>
      <c r="C888" s="31" t="s">
        <v>16</v>
      </c>
      <c r="D888" s="49"/>
      <c r="E888" s="49"/>
      <c r="F888" s="50"/>
      <c r="G888" s="51"/>
    </row>
    <row r="889" ht="18" spans="1:7">
      <c r="A889" s="263"/>
      <c r="B889" s="218"/>
      <c r="C889" s="31" t="s">
        <v>16</v>
      </c>
      <c r="D889" s="49"/>
      <c r="E889" s="49"/>
      <c r="F889" s="50"/>
      <c r="G889" s="51"/>
    </row>
    <row r="890" ht="18" spans="1:7">
      <c r="A890" s="263"/>
      <c r="B890" s="218"/>
      <c r="C890" s="31" t="s">
        <v>16</v>
      </c>
      <c r="D890" s="49"/>
      <c r="E890" s="49"/>
      <c r="F890" s="50"/>
      <c r="G890" s="51"/>
    </row>
    <row r="891" ht="18" spans="1:7">
      <c r="A891" s="263"/>
      <c r="B891" s="218"/>
      <c r="C891" s="31" t="s">
        <v>16</v>
      </c>
      <c r="D891" s="49"/>
      <c r="E891" s="49"/>
      <c r="F891" s="50"/>
      <c r="G891" s="51"/>
    </row>
    <row r="892" ht="18" spans="1:7">
      <c r="A892" s="266"/>
      <c r="B892" s="218"/>
      <c r="C892" s="31" t="s">
        <v>16</v>
      </c>
      <c r="D892" s="49"/>
      <c r="E892" s="49"/>
      <c r="F892" s="50"/>
      <c r="G892" s="51"/>
    </row>
    <row r="893" ht="18" spans="1:7">
      <c r="A893" s="263"/>
      <c r="B893" s="218"/>
      <c r="C893" s="31" t="s">
        <v>16</v>
      </c>
      <c r="D893" s="49"/>
      <c r="E893" s="49"/>
      <c r="F893" s="50"/>
      <c r="G893" s="51"/>
    </row>
    <row r="894" ht="18" spans="1:7">
      <c r="A894" s="263"/>
      <c r="B894" s="218"/>
      <c r="C894" s="31" t="s">
        <v>16</v>
      </c>
      <c r="D894" s="49"/>
      <c r="E894" s="49"/>
      <c r="F894" s="50"/>
      <c r="G894" s="51"/>
    </row>
    <row r="895" ht="18" spans="1:7">
      <c r="A895" s="266"/>
      <c r="B895" s="218"/>
      <c r="C895" s="31" t="s">
        <v>16</v>
      </c>
      <c r="D895" s="267"/>
      <c r="E895" s="267"/>
      <c r="F895" s="50"/>
      <c r="G895" s="51"/>
    </row>
    <row r="896" ht="18" spans="1:7">
      <c r="A896" s="261"/>
      <c r="B896" s="218"/>
      <c r="C896" s="31" t="s">
        <v>16</v>
      </c>
      <c r="D896" s="267"/>
      <c r="E896" s="267"/>
      <c r="F896" s="50"/>
      <c r="G896" s="51"/>
    </row>
    <row r="897" ht="18" spans="1:7">
      <c r="A897" s="271"/>
      <c r="B897" s="224"/>
      <c r="C897" s="31"/>
      <c r="D897" s="272"/>
      <c r="E897" s="273"/>
      <c r="F897" s="50"/>
      <c r="G897" s="51"/>
    </row>
    <row r="898" ht="18" spans="1:7">
      <c r="A898" s="261"/>
      <c r="B898" s="218"/>
      <c r="C898" s="31" t="s">
        <v>16</v>
      </c>
      <c r="D898" s="262"/>
      <c r="E898" s="274"/>
      <c r="F898" s="50"/>
      <c r="G898" s="51"/>
    </row>
    <row r="899" ht="18" spans="1:7">
      <c r="A899" s="275"/>
      <c r="B899" s="218"/>
      <c r="C899" s="31" t="s">
        <v>16</v>
      </c>
      <c r="D899" s="274"/>
      <c r="E899" s="274"/>
      <c r="F899" s="50"/>
      <c r="G899" s="51"/>
    </row>
    <row r="900" ht="18" spans="1:7">
      <c r="A900" s="261"/>
      <c r="B900" s="218"/>
      <c r="C900" s="31" t="s">
        <v>16</v>
      </c>
      <c r="D900" s="274"/>
      <c r="E900" s="274"/>
      <c r="F900" s="50"/>
      <c r="G900" s="51"/>
    </row>
    <row r="901" ht="18" spans="1:7">
      <c r="A901" s="275"/>
      <c r="B901" s="218"/>
      <c r="C901" s="31" t="s">
        <v>16</v>
      </c>
      <c r="D901" s="274"/>
      <c r="E901" s="274"/>
      <c r="F901" s="50"/>
      <c r="G901" s="51"/>
    </row>
    <row r="902" ht="18" spans="1:7">
      <c r="A902" s="275"/>
      <c r="B902" s="218"/>
      <c r="C902" s="31" t="s">
        <v>16</v>
      </c>
      <c r="D902" s="274"/>
      <c r="E902" s="274"/>
      <c r="F902" s="50"/>
      <c r="G902" s="51"/>
    </row>
    <row r="903" ht="18" spans="1:7">
      <c r="A903" s="275"/>
      <c r="B903" s="218"/>
      <c r="C903" s="31" t="s">
        <v>16</v>
      </c>
      <c r="D903" s="274"/>
      <c r="E903" s="274"/>
      <c r="F903" s="50"/>
      <c r="G903" s="51"/>
    </row>
    <row r="904" ht="18" spans="1:7">
      <c r="A904" s="275"/>
      <c r="B904" s="224"/>
      <c r="C904" s="31" t="s">
        <v>16</v>
      </c>
      <c r="D904" s="274"/>
      <c r="E904" s="274"/>
      <c r="F904" s="50"/>
      <c r="G904" s="51"/>
    </row>
    <row r="905" ht="18" spans="1:7">
      <c r="A905" s="275"/>
      <c r="B905" s="224"/>
      <c r="C905" s="31" t="s">
        <v>16</v>
      </c>
      <c r="D905" s="274"/>
      <c r="E905" s="274"/>
      <c r="F905" s="50"/>
      <c r="G905" s="51"/>
    </row>
    <row r="906" ht="18" spans="1:7">
      <c r="A906" s="275"/>
      <c r="B906" s="224"/>
      <c r="C906" s="31" t="s">
        <v>16</v>
      </c>
      <c r="D906" s="274"/>
      <c r="E906" s="274"/>
      <c r="F906" s="50"/>
      <c r="G906" s="51"/>
    </row>
    <row r="907" ht="18" spans="1:7">
      <c r="A907" s="275"/>
      <c r="B907" s="224"/>
      <c r="C907" s="31" t="s">
        <v>16</v>
      </c>
      <c r="D907" s="274"/>
      <c r="E907" s="274"/>
      <c r="F907" s="50"/>
      <c r="G907" s="51"/>
    </row>
    <row r="908" ht="18" spans="1:7">
      <c r="A908" s="275"/>
      <c r="B908" s="224"/>
      <c r="C908" s="31" t="s">
        <v>16</v>
      </c>
      <c r="D908" s="274"/>
      <c r="E908" s="274"/>
      <c r="F908" s="50"/>
      <c r="G908" s="51"/>
    </row>
    <row r="909" ht="18" spans="1:7">
      <c r="A909" s="275"/>
      <c r="B909" s="247"/>
      <c r="C909" s="31" t="s">
        <v>16</v>
      </c>
      <c r="D909" s="274"/>
      <c r="E909" s="274"/>
      <c r="F909" s="50"/>
      <c r="G909" s="51"/>
    </row>
    <row r="910" ht="18" spans="1:7">
      <c r="A910" s="276"/>
      <c r="B910" s="247"/>
      <c r="C910" s="31" t="s">
        <v>16</v>
      </c>
      <c r="D910" s="274"/>
      <c r="E910" s="274"/>
      <c r="F910" s="50"/>
      <c r="G910" s="51"/>
    </row>
    <row r="911" ht="18" spans="1:7">
      <c r="A911" s="276"/>
      <c r="B911" s="247"/>
      <c r="C911" s="31" t="s">
        <v>16</v>
      </c>
      <c r="D911" s="274"/>
      <c r="E911" s="274"/>
      <c r="F911" s="50"/>
      <c r="G911" s="51"/>
    </row>
    <row r="912" ht="18.75" spans="1:7">
      <c r="A912" s="276"/>
      <c r="B912" s="247"/>
      <c r="C912" s="31" t="s">
        <v>16</v>
      </c>
      <c r="D912" s="274"/>
      <c r="E912" s="274"/>
      <c r="F912" s="50"/>
      <c r="G912" s="51"/>
    </row>
    <row r="913" ht="18.15" spans="1:7">
      <c r="A913" s="229" t="s">
        <v>154</v>
      </c>
      <c r="B913" s="230"/>
      <c r="C913" s="231"/>
      <c r="D913" s="232">
        <f>SUM(D870:D912)</f>
        <v>0</v>
      </c>
      <c r="E913" s="232">
        <f t="shared" ref="E913:G913" si="7">SUM(E870:E912)</f>
        <v>0</v>
      </c>
      <c r="F913" s="232">
        <f t="shared" si="7"/>
        <v>0</v>
      </c>
      <c r="G913" s="232">
        <f t="shared" si="7"/>
        <v>0</v>
      </c>
    </row>
    <row r="914" ht="15.6" spans="1:7">
      <c r="A914" s="144" t="s">
        <v>0</v>
      </c>
      <c r="B914" s="145"/>
      <c r="C914" s="146" t="s">
        <v>1</v>
      </c>
      <c r="D914" s="4" t="s">
        <v>2</v>
      </c>
      <c r="E914" s="4"/>
      <c r="F914" s="147" t="s">
        <v>3</v>
      </c>
      <c r="G914" s="148"/>
    </row>
    <row r="915" ht="13.8" spans="1:7">
      <c r="A915" s="7" t="s">
        <v>4</v>
      </c>
      <c r="B915" s="8" t="s">
        <v>5</v>
      </c>
      <c r="C915" s="9" t="s">
        <v>6</v>
      </c>
      <c r="D915" s="10"/>
      <c r="E915" s="10"/>
      <c r="F915" s="11" t="s">
        <v>7</v>
      </c>
      <c r="G915" s="12"/>
    </row>
    <row r="916" ht="15" customHeight="1" spans="1:7">
      <c r="A916" s="13" t="s">
        <v>8</v>
      </c>
      <c r="B916" s="11" t="s">
        <v>9</v>
      </c>
      <c r="C916" s="14" t="s">
        <v>10</v>
      </c>
      <c r="D916" s="15" t="s">
        <v>11</v>
      </c>
      <c r="E916" s="16" t="s">
        <v>12</v>
      </c>
      <c r="F916" s="17" t="s">
        <v>11</v>
      </c>
      <c r="G916" s="18" t="s">
        <v>13</v>
      </c>
    </row>
    <row r="917" ht="18.75" spans="1:7">
      <c r="A917" s="149"/>
      <c r="B917" s="9"/>
      <c r="C917" s="9"/>
      <c r="D917" s="22"/>
      <c r="E917" s="23"/>
      <c r="F917" s="24"/>
      <c r="G917" s="25"/>
    </row>
    <row r="918" ht="13.95" spans="1:7">
      <c r="A918" s="233">
        <v>2</v>
      </c>
      <c r="B918" s="234">
        <v>3</v>
      </c>
      <c r="C918" s="150">
        <v>4</v>
      </c>
      <c r="D918" s="26">
        <v>5</v>
      </c>
      <c r="E918" s="27">
        <v>6</v>
      </c>
      <c r="F918" s="22">
        <v>7</v>
      </c>
      <c r="G918" s="28">
        <v>8</v>
      </c>
    </row>
    <row r="919" ht="18" spans="1:7">
      <c r="A919" s="276"/>
      <c r="B919" s="218"/>
      <c r="C919" s="36" t="s">
        <v>16</v>
      </c>
      <c r="D919" s="274"/>
      <c r="E919" s="274"/>
      <c r="F919" s="50"/>
      <c r="G919" s="51"/>
    </row>
    <row r="920" ht="18" spans="1:7">
      <c r="A920" s="268"/>
      <c r="B920" s="218"/>
      <c r="C920" s="31" t="s">
        <v>16</v>
      </c>
      <c r="D920" s="274"/>
      <c r="E920" s="274"/>
      <c r="F920" s="50"/>
      <c r="G920" s="51"/>
    </row>
    <row r="921" ht="18" spans="1:7">
      <c r="A921" s="276"/>
      <c r="B921" s="218"/>
      <c r="C921" s="31" t="s">
        <v>16</v>
      </c>
      <c r="D921" s="274"/>
      <c r="E921" s="274"/>
      <c r="F921" s="50"/>
      <c r="G921" s="51"/>
    </row>
    <row r="922" ht="18" spans="1:7">
      <c r="A922" s="268"/>
      <c r="B922" s="218"/>
      <c r="C922" s="31" t="s">
        <v>16</v>
      </c>
      <c r="D922" s="277"/>
      <c r="E922" s="277"/>
      <c r="F922" s="50"/>
      <c r="G922" s="51"/>
    </row>
    <row r="923" ht="18" spans="1:7">
      <c r="A923" s="276"/>
      <c r="B923" s="218"/>
      <c r="C923" s="31"/>
      <c r="D923" s="49"/>
      <c r="E923" s="49"/>
      <c r="F923" s="50"/>
      <c r="G923" s="51"/>
    </row>
    <row r="924" ht="18" spans="1:7">
      <c r="A924" s="276"/>
      <c r="B924" s="218"/>
      <c r="C924" s="31"/>
      <c r="D924" s="49"/>
      <c r="E924" s="49"/>
      <c r="F924" s="50"/>
      <c r="G924" s="51"/>
    </row>
    <row r="925" ht="18" spans="1:7">
      <c r="A925" s="271"/>
      <c r="B925" s="218"/>
      <c r="C925" s="31" t="s">
        <v>16</v>
      </c>
      <c r="D925" s="278"/>
      <c r="E925" s="277"/>
      <c r="F925" s="50"/>
      <c r="G925" s="51"/>
    </row>
    <row r="926" ht="18" spans="1:7">
      <c r="A926" s="276"/>
      <c r="B926" s="218"/>
      <c r="C926" s="31" t="s">
        <v>16</v>
      </c>
      <c r="D926" s="274"/>
      <c r="E926" s="274"/>
      <c r="F926" s="50"/>
      <c r="G926" s="51"/>
    </row>
    <row r="927" ht="18" spans="1:7">
      <c r="A927" s="268"/>
      <c r="B927" s="218"/>
      <c r="C927" s="31" t="s">
        <v>16</v>
      </c>
      <c r="D927" s="274"/>
      <c r="E927" s="274"/>
      <c r="F927" s="50"/>
      <c r="G927" s="51"/>
    </row>
    <row r="928" ht="18" spans="1:7">
      <c r="A928" s="275"/>
      <c r="B928" s="218"/>
      <c r="C928" s="31" t="s">
        <v>16</v>
      </c>
      <c r="D928" s="274"/>
      <c r="E928" s="274"/>
      <c r="F928" s="50"/>
      <c r="G928" s="51"/>
    </row>
    <row r="929" ht="18" spans="1:7">
      <c r="A929" s="261"/>
      <c r="B929" s="218"/>
      <c r="C929" s="31" t="s">
        <v>16</v>
      </c>
      <c r="D929" s="274"/>
      <c r="E929" s="274"/>
      <c r="F929" s="50"/>
      <c r="G929" s="51"/>
    </row>
    <row r="930" ht="18" spans="1:7">
      <c r="A930" s="275"/>
      <c r="B930" s="218"/>
      <c r="C930" s="31" t="s">
        <v>16</v>
      </c>
      <c r="D930" s="274"/>
      <c r="E930" s="274"/>
      <c r="F930" s="50"/>
      <c r="G930" s="51"/>
    </row>
    <row r="931" ht="18" spans="1:7">
      <c r="A931" s="275"/>
      <c r="B931" s="218"/>
      <c r="C931" s="31" t="s">
        <v>16</v>
      </c>
      <c r="D931" s="274"/>
      <c r="E931" s="274"/>
      <c r="F931" s="50"/>
      <c r="G931" s="51"/>
    </row>
    <row r="932" ht="18" spans="1:7">
      <c r="A932" s="279"/>
      <c r="B932" s="218"/>
      <c r="C932" s="31" t="s">
        <v>16</v>
      </c>
      <c r="D932" s="49"/>
      <c r="E932" s="49"/>
      <c r="F932" s="50"/>
      <c r="G932" s="51"/>
    </row>
    <row r="933" ht="18" spans="1:7">
      <c r="A933" s="261"/>
      <c r="B933" s="218"/>
      <c r="C933" s="31" t="s">
        <v>16</v>
      </c>
      <c r="D933" s="274"/>
      <c r="E933" s="274"/>
      <c r="F933" s="50"/>
      <c r="G933" s="51"/>
    </row>
    <row r="934" ht="18" spans="1:7">
      <c r="A934" s="275"/>
      <c r="B934" s="218"/>
      <c r="C934" s="31" t="s">
        <v>16</v>
      </c>
      <c r="D934" s="274"/>
      <c r="E934" s="274"/>
      <c r="F934" s="50"/>
      <c r="G934" s="51"/>
    </row>
    <row r="935" ht="18" spans="1:7">
      <c r="A935" s="275"/>
      <c r="B935" s="218"/>
      <c r="C935" s="31" t="s">
        <v>16</v>
      </c>
      <c r="D935" s="274"/>
      <c r="E935" s="274"/>
      <c r="F935" s="50"/>
      <c r="G935" s="51"/>
    </row>
    <row r="936" ht="18" spans="1:7">
      <c r="A936" s="280"/>
      <c r="B936" s="218"/>
      <c r="C936" s="31" t="s">
        <v>16</v>
      </c>
      <c r="D936" s="274"/>
      <c r="E936" s="274"/>
      <c r="F936" s="50"/>
      <c r="G936" s="51"/>
    </row>
    <row r="937" ht="18" spans="1:7">
      <c r="A937" s="261"/>
      <c r="B937" s="218"/>
      <c r="C937" s="31" t="s">
        <v>16</v>
      </c>
      <c r="D937" s="274"/>
      <c r="E937" s="274"/>
      <c r="F937" s="50"/>
      <c r="G937" s="51"/>
    </row>
    <row r="938" ht="18" spans="1:7">
      <c r="A938" s="261"/>
      <c r="B938" s="218"/>
      <c r="C938" s="31" t="s">
        <v>16</v>
      </c>
      <c r="D938" s="274"/>
      <c r="E938" s="274"/>
      <c r="F938" s="50"/>
      <c r="G938" s="51"/>
    </row>
    <row r="939" ht="18" spans="1:7">
      <c r="A939" s="268"/>
      <c r="B939" s="218"/>
      <c r="C939" s="31" t="s">
        <v>16</v>
      </c>
      <c r="D939" s="274"/>
      <c r="E939" s="274"/>
      <c r="F939" s="50"/>
      <c r="G939" s="51"/>
    </row>
    <row r="940" ht="18" spans="1:7">
      <c r="A940" s="280"/>
      <c r="B940" s="218"/>
      <c r="C940" s="31" t="s">
        <v>16</v>
      </c>
      <c r="D940" s="274"/>
      <c r="E940" s="274"/>
      <c r="F940" s="50"/>
      <c r="G940" s="51"/>
    </row>
    <row r="941" ht="18" spans="1:7">
      <c r="A941" s="280"/>
      <c r="B941" s="218"/>
      <c r="C941" s="31" t="s">
        <v>16</v>
      </c>
      <c r="D941" s="274"/>
      <c r="E941" s="274"/>
      <c r="F941" s="50"/>
      <c r="G941" s="51"/>
    </row>
    <row r="942" ht="18" spans="1:7">
      <c r="A942" s="280"/>
      <c r="B942" s="218"/>
      <c r="C942" s="31" t="s">
        <v>16</v>
      </c>
      <c r="D942" s="274"/>
      <c r="E942" s="274"/>
      <c r="F942" s="50"/>
      <c r="G942" s="51"/>
    </row>
    <row r="943" ht="18" spans="1:7">
      <c r="A943" s="271"/>
      <c r="B943" s="218"/>
      <c r="C943" s="31" t="s">
        <v>16</v>
      </c>
      <c r="D943" s="281"/>
      <c r="E943" s="274"/>
      <c r="F943" s="50"/>
      <c r="G943" s="51"/>
    </row>
    <row r="944" ht="18" spans="1:7">
      <c r="A944" s="261"/>
      <c r="B944" s="218"/>
      <c r="C944" s="31" t="s">
        <v>16</v>
      </c>
      <c r="D944" s="277"/>
      <c r="E944" s="277"/>
      <c r="F944" s="50"/>
      <c r="G944" s="51"/>
    </row>
    <row r="945" ht="18" spans="1:7">
      <c r="A945" s="261"/>
      <c r="B945" s="218"/>
      <c r="C945" s="31" t="s">
        <v>16</v>
      </c>
      <c r="D945" s="274"/>
      <c r="E945" s="274"/>
      <c r="F945" s="50"/>
      <c r="G945" s="51"/>
    </row>
    <row r="946" ht="18" spans="1:7">
      <c r="A946" s="261"/>
      <c r="B946" s="218"/>
      <c r="C946" s="31" t="s">
        <v>16</v>
      </c>
      <c r="D946" s="274"/>
      <c r="E946" s="274"/>
      <c r="F946" s="50"/>
      <c r="G946" s="51"/>
    </row>
    <row r="947" ht="18" spans="1:7">
      <c r="A947" s="261"/>
      <c r="B947" s="218"/>
      <c r="C947" s="31" t="s">
        <v>16</v>
      </c>
      <c r="D947" s="274"/>
      <c r="E947" s="274"/>
      <c r="F947" s="50"/>
      <c r="G947" s="51"/>
    </row>
    <row r="948" ht="18" spans="1:7">
      <c r="A948" s="275"/>
      <c r="B948" s="218"/>
      <c r="C948" s="31" t="s">
        <v>16</v>
      </c>
      <c r="D948" s="274"/>
      <c r="E948" s="274"/>
      <c r="F948" s="50"/>
      <c r="G948" s="51"/>
    </row>
    <row r="949" ht="18" spans="1:7">
      <c r="A949" s="275"/>
      <c r="B949" s="218"/>
      <c r="C949" s="31" t="s">
        <v>16</v>
      </c>
      <c r="D949" s="274"/>
      <c r="E949" s="274"/>
      <c r="F949" s="50"/>
      <c r="G949" s="51"/>
    </row>
    <row r="950" ht="18" spans="1:7">
      <c r="A950" s="275"/>
      <c r="B950" s="218"/>
      <c r="C950" s="31" t="s">
        <v>16</v>
      </c>
      <c r="D950" s="274"/>
      <c r="E950" s="274"/>
      <c r="F950" s="50"/>
      <c r="G950" s="51"/>
    </row>
    <row r="951" ht="18" spans="1:7">
      <c r="A951" s="275"/>
      <c r="B951" s="218"/>
      <c r="C951" s="31" t="s">
        <v>16</v>
      </c>
      <c r="D951" s="274"/>
      <c r="E951" s="274"/>
      <c r="F951" s="50"/>
      <c r="G951" s="51"/>
    </row>
    <row r="952" ht="18" spans="1:7">
      <c r="A952" s="275"/>
      <c r="B952" s="218"/>
      <c r="C952" s="31" t="s">
        <v>16</v>
      </c>
      <c r="D952" s="274"/>
      <c r="E952" s="274"/>
      <c r="F952" s="50"/>
      <c r="G952" s="51"/>
    </row>
    <row r="953" ht="18" spans="1:7">
      <c r="A953" s="275"/>
      <c r="B953" s="218"/>
      <c r="C953" s="31" t="s">
        <v>16</v>
      </c>
      <c r="D953" s="274"/>
      <c r="E953" s="274"/>
      <c r="F953" s="50"/>
      <c r="G953" s="51"/>
    </row>
    <row r="954" ht="18" spans="1:7">
      <c r="A954" s="275"/>
      <c r="B954" s="218"/>
      <c r="C954" s="31" t="s">
        <v>16</v>
      </c>
      <c r="D954" s="274"/>
      <c r="E954" s="274"/>
      <c r="F954" s="50"/>
      <c r="G954" s="51"/>
    </row>
    <row r="955" ht="18" spans="1:7">
      <c r="A955" s="275"/>
      <c r="B955" s="218"/>
      <c r="C955" s="31" t="s">
        <v>16</v>
      </c>
      <c r="D955" s="274"/>
      <c r="E955" s="274"/>
      <c r="F955" s="50"/>
      <c r="G955" s="51"/>
    </row>
    <row r="956" ht="18" spans="1:7">
      <c r="A956" s="275"/>
      <c r="B956" s="218"/>
      <c r="C956" s="31" t="s">
        <v>16</v>
      </c>
      <c r="D956" s="274"/>
      <c r="E956" s="274"/>
      <c r="F956" s="50"/>
      <c r="G956" s="51"/>
    </row>
    <row r="957" ht="18" spans="1:7">
      <c r="A957" s="261"/>
      <c r="B957" s="218"/>
      <c r="C957" s="31" t="s">
        <v>16</v>
      </c>
      <c r="D957" s="274"/>
      <c r="E957" s="274"/>
      <c r="F957" s="50"/>
      <c r="G957" s="51"/>
    </row>
    <row r="958" ht="18" spans="1:7">
      <c r="A958" s="275"/>
      <c r="B958" s="218"/>
      <c r="C958" s="31" t="s">
        <v>16</v>
      </c>
      <c r="D958" s="274"/>
      <c r="E958" s="274"/>
      <c r="F958" s="50"/>
      <c r="G958" s="51"/>
    </row>
    <row r="959" ht="18" spans="1:7">
      <c r="A959" s="275"/>
      <c r="B959" s="218"/>
      <c r="C959" s="31" t="s">
        <v>16</v>
      </c>
      <c r="D959" s="274"/>
      <c r="E959" s="274"/>
      <c r="F959" s="50"/>
      <c r="G959" s="51"/>
    </row>
    <row r="960" ht="18" spans="1:7">
      <c r="A960" s="280"/>
      <c r="B960" s="218"/>
      <c r="C960" s="31" t="s">
        <v>16</v>
      </c>
      <c r="D960" s="274"/>
      <c r="E960" s="274"/>
      <c r="F960" s="50"/>
      <c r="G960" s="51"/>
    </row>
    <row r="961" ht="18.75" spans="1:7">
      <c r="A961" s="261"/>
      <c r="B961" s="218"/>
      <c r="C961" s="31" t="s">
        <v>16</v>
      </c>
      <c r="D961" s="274"/>
      <c r="E961" s="274"/>
      <c r="F961" s="50"/>
      <c r="G961" s="51"/>
    </row>
    <row r="962" ht="18.15" spans="1:7">
      <c r="A962" s="229" t="s">
        <v>155</v>
      </c>
      <c r="B962" s="230"/>
      <c r="C962" s="231"/>
      <c r="D962" s="232">
        <f>SUM(D919:D961)</f>
        <v>0</v>
      </c>
      <c r="E962" s="232">
        <f t="shared" ref="E962:G962" si="8">SUM(E919:E961)</f>
        <v>0</v>
      </c>
      <c r="F962" s="232">
        <f t="shared" si="8"/>
        <v>0</v>
      </c>
      <c r="G962" s="232">
        <f t="shared" si="8"/>
        <v>0</v>
      </c>
    </row>
    <row r="963" ht="15.6" spans="1:7">
      <c r="A963" s="144" t="s">
        <v>0</v>
      </c>
      <c r="B963" s="145"/>
      <c r="C963" s="146" t="s">
        <v>1</v>
      </c>
      <c r="D963" s="4" t="s">
        <v>2</v>
      </c>
      <c r="E963" s="4"/>
      <c r="F963" s="147" t="s">
        <v>3</v>
      </c>
      <c r="G963" s="148"/>
    </row>
    <row r="964" ht="13.8" spans="1:7">
      <c r="A964" s="7" t="s">
        <v>4</v>
      </c>
      <c r="B964" s="8" t="s">
        <v>5</v>
      </c>
      <c r="C964" s="9" t="s">
        <v>6</v>
      </c>
      <c r="D964" s="10"/>
      <c r="E964" s="10"/>
      <c r="F964" s="11" t="s">
        <v>7</v>
      </c>
      <c r="G964" s="12"/>
    </row>
    <row r="965" ht="15" customHeight="1" spans="1:7">
      <c r="A965" s="13" t="s">
        <v>8</v>
      </c>
      <c r="B965" s="11" t="s">
        <v>9</v>
      </c>
      <c r="C965" s="14" t="s">
        <v>10</v>
      </c>
      <c r="D965" s="15" t="s">
        <v>11</v>
      </c>
      <c r="E965" s="16" t="s">
        <v>12</v>
      </c>
      <c r="F965" s="17" t="s">
        <v>11</v>
      </c>
      <c r="G965" s="18" t="s">
        <v>13</v>
      </c>
    </row>
    <row r="966" ht="18.75" spans="1:7">
      <c r="A966" s="149"/>
      <c r="B966" s="9"/>
      <c r="C966" s="9"/>
      <c r="D966" s="22"/>
      <c r="E966" s="23"/>
      <c r="F966" s="24"/>
      <c r="G966" s="25"/>
    </row>
    <row r="967" ht="13.95" spans="1:7">
      <c r="A967" s="233">
        <v>2</v>
      </c>
      <c r="B967" s="234">
        <v>3</v>
      </c>
      <c r="C967" s="150">
        <v>4</v>
      </c>
      <c r="D967" s="26">
        <v>5</v>
      </c>
      <c r="E967" s="27">
        <v>6</v>
      </c>
      <c r="F967" s="22">
        <v>7</v>
      </c>
      <c r="G967" s="28">
        <v>8</v>
      </c>
    </row>
    <row r="968" ht="18" spans="1:7">
      <c r="A968" s="261"/>
      <c r="B968" s="218"/>
      <c r="C968" s="36" t="s">
        <v>16</v>
      </c>
      <c r="D968" s="274"/>
      <c r="E968" s="274"/>
      <c r="F968" s="50"/>
      <c r="G968" s="51"/>
    </row>
    <row r="969" ht="18" spans="1:7">
      <c r="A969" s="261"/>
      <c r="B969" s="218"/>
      <c r="C969" s="31" t="s">
        <v>16</v>
      </c>
      <c r="D969" s="274"/>
      <c r="E969" s="274"/>
      <c r="F969" s="50"/>
      <c r="G969" s="51"/>
    </row>
    <row r="970" ht="18" spans="1:7">
      <c r="A970" s="261"/>
      <c r="B970" s="224"/>
      <c r="C970" s="31" t="s">
        <v>16</v>
      </c>
      <c r="D970" s="274"/>
      <c r="E970" s="274"/>
      <c r="F970" s="50"/>
      <c r="G970" s="51"/>
    </row>
    <row r="971" ht="18" spans="1:7">
      <c r="A971" s="280"/>
      <c r="B971" s="218"/>
      <c r="C971" s="31" t="s">
        <v>16</v>
      </c>
      <c r="D971" s="274"/>
      <c r="E971" s="274"/>
      <c r="F971" s="50"/>
      <c r="G971" s="51"/>
    </row>
    <row r="972" ht="18" spans="1:7">
      <c r="A972" s="282"/>
      <c r="B972" s="218"/>
      <c r="C972" s="31" t="s">
        <v>16</v>
      </c>
      <c r="D972" s="270"/>
      <c r="E972" s="265"/>
      <c r="F972" s="50"/>
      <c r="G972" s="51"/>
    </row>
    <row r="973" ht="18" spans="1:7">
      <c r="A973" s="266"/>
      <c r="B973" s="218"/>
      <c r="C973" s="31" t="s">
        <v>16</v>
      </c>
      <c r="D973" s="49"/>
      <c r="E973" s="49"/>
      <c r="F973" s="50"/>
      <c r="G973" s="51"/>
    </row>
    <row r="974" ht="18" spans="1:7">
      <c r="A974" s="266"/>
      <c r="B974" s="218"/>
      <c r="C974" s="31" t="s">
        <v>16</v>
      </c>
      <c r="D974" s="49"/>
      <c r="E974" s="49"/>
      <c r="F974" s="50"/>
      <c r="G974" s="51"/>
    </row>
    <row r="975" ht="18" spans="1:7">
      <c r="A975" s="266"/>
      <c r="B975" s="218"/>
      <c r="C975" s="31" t="s">
        <v>16</v>
      </c>
      <c r="D975" s="277"/>
      <c r="E975" s="277"/>
      <c r="F975" s="50"/>
      <c r="G975" s="51"/>
    </row>
    <row r="976" ht="18" spans="1:7">
      <c r="A976" s="266"/>
      <c r="B976" s="218"/>
      <c r="C976" s="31" t="s">
        <v>16</v>
      </c>
      <c r="D976" s="274"/>
      <c r="E976" s="274"/>
      <c r="F976" s="50"/>
      <c r="G976" s="51"/>
    </row>
    <row r="977" ht="18" spans="1:7">
      <c r="A977" s="266"/>
      <c r="B977" s="224"/>
      <c r="C977" s="31" t="s">
        <v>16</v>
      </c>
      <c r="D977" s="274"/>
      <c r="E977" s="274"/>
      <c r="F977" s="50"/>
      <c r="G977" s="51"/>
    </row>
    <row r="978" ht="18" spans="1:7">
      <c r="A978" s="283"/>
      <c r="B978" s="224"/>
      <c r="C978" s="31" t="s">
        <v>16</v>
      </c>
      <c r="D978" s="260"/>
      <c r="E978" s="260"/>
      <c r="F978" s="50"/>
      <c r="G978" s="51"/>
    </row>
    <row r="979" ht="18" spans="1:7">
      <c r="A979" s="275"/>
      <c r="B979" s="224"/>
      <c r="C979" s="31" t="s">
        <v>16</v>
      </c>
      <c r="D979" s="274"/>
      <c r="E979" s="274"/>
      <c r="F979" s="50"/>
      <c r="G979" s="51"/>
    </row>
    <row r="980" ht="18" spans="1:7">
      <c r="A980" s="279"/>
      <c r="B980" s="224"/>
      <c r="C980" s="31" t="s">
        <v>16</v>
      </c>
      <c r="D980" s="277"/>
      <c r="E980" s="277"/>
      <c r="F980" s="50"/>
      <c r="G980" s="51"/>
    </row>
    <row r="981" ht="18" spans="1:7">
      <c r="A981" s="275"/>
      <c r="B981" s="224"/>
      <c r="C981" s="31" t="s">
        <v>16</v>
      </c>
      <c r="D981" s="274"/>
      <c r="E981" s="274"/>
      <c r="F981" s="50"/>
      <c r="G981" s="51"/>
    </row>
    <row r="982" ht="18" spans="1:7">
      <c r="A982" s="284"/>
      <c r="B982" s="247"/>
      <c r="C982" s="31" t="s">
        <v>16</v>
      </c>
      <c r="D982" s="277"/>
      <c r="E982" s="277"/>
      <c r="F982" s="50"/>
      <c r="G982" s="51"/>
    </row>
    <row r="983" ht="18" spans="1:7">
      <c r="A983" s="275"/>
      <c r="B983" s="247"/>
      <c r="C983" s="31" t="s">
        <v>16</v>
      </c>
      <c r="D983" s="274"/>
      <c r="E983" s="274"/>
      <c r="F983" s="50"/>
      <c r="G983" s="51"/>
    </row>
    <row r="984" ht="18" spans="1:7">
      <c r="A984" s="266"/>
      <c r="B984" s="247"/>
      <c r="C984" s="31" t="s">
        <v>16</v>
      </c>
      <c r="D984" s="274"/>
      <c r="E984" s="274"/>
      <c r="F984" s="50"/>
      <c r="G984" s="51"/>
    </row>
    <row r="985" ht="18" spans="1:7">
      <c r="A985" s="275"/>
      <c r="B985" s="247"/>
      <c r="C985" s="31" t="s">
        <v>16</v>
      </c>
      <c r="D985" s="274"/>
      <c r="E985" s="274"/>
      <c r="F985" s="50"/>
      <c r="G985" s="51"/>
    </row>
    <row r="986" ht="18" spans="1:7">
      <c r="A986" s="266"/>
      <c r="B986" s="218"/>
      <c r="C986" s="31" t="s">
        <v>16</v>
      </c>
      <c r="D986" s="260"/>
      <c r="E986" s="260"/>
      <c r="F986" s="50"/>
      <c r="G986" s="51"/>
    </row>
    <row r="987" ht="18" spans="1:7">
      <c r="A987" s="266"/>
      <c r="B987" s="218"/>
      <c r="C987" s="31" t="s">
        <v>16</v>
      </c>
      <c r="D987" s="260"/>
      <c r="E987" s="260"/>
      <c r="F987" s="50"/>
      <c r="G987" s="51"/>
    </row>
    <row r="988" ht="18" spans="1:7">
      <c r="A988" s="266"/>
      <c r="B988" s="218"/>
      <c r="C988" s="31" t="s">
        <v>16</v>
      </c>
      <c r="D988" s="260"/>
      <c r="E988" s="260"/>
      <c r="F988" s="50"/>
      <c r="G988" s="51"/>
    </row>
    <row r="989" ht="18" spans="1:7">
      <c r="A989" s="285"/>
      <c r="B989" s="218"/>
      <c r="C989" s="31" t="s">
        <v>16</v>
      </c>
      <c r="D989" s="274"/>
      <c r="E989" s="274"/>
      <c r="F989" s="50"/>
      <c r="G989" s="51"/>
    </row>
    <row r="990" ht="18" spans="1:7">
      <c r="A990" s="271"/>
      <c r="B990" s="218"/>
      <c r="C990" s="31" t="s">
        <v>16</v>
      </c>
      <c r="D990" s="277"/>
      <c r="E990" s="277"/>
      <c r="F990" s="50"/>
      <c r="G990" s="51"/>
    </row>
    <row r="991" ht="18" spans="1:7">
      <c r="A991" s="261"/>
      <c r="B991" s="218"/>
      <c r="C991" s="31" t="s">
        <v>16</v>
      </c>
      <c r="D991" s="262"/>
      <c r="E991" s="274"/>
      <c r="F991" s="50"/>
      <c r="G991" s="51"/>
    </row>
    <row r="992" ht="18" spans="1:7">
      <c r="A992" s="261"/>
      <c r="B992" s="218"/>
      <c r="C992" s="31" t="s">
        <v>16</v>
      </c>
      <c r="D992" s="274"/>
      <c r="E992" s="274"/>
      <c r="F992" s="50"/>
      <c r="G992" s="51"/>
    </row>
    <row r="993" ht="18" spans="1:7">
      <c r="A993" s="261"/>
      <c r="B993" s="218"/>
      <c r="C993" s="31" t="s">
        <v>16</v>
      </c>
      <c r="D993" s="274"/>
      <c r="E993" s="274"/>
      <c r="F993" s="50"/>
      <c r="G993" s="51"/>
    </row>
    <row r="994" ht="18" spans="1:7">
      <c r="A994" s="286"/>
      <c r="B994" s="218"/>
      <c r="C994" s="31" t="s">
        <v>16</v>
      </c>
      <c r="D994" s="277"/>
      <c r="E994" s="277"/>
      <c r="F994" s="50"/>
      <c r="G994" s="51"/>
    </row>
    <row r="995" ht="18" spans="1:7">
      <c r="A995" s="261"/>
      <c r="B995" s="218"/>
      <c r="C995" s="31" t="s">
        <v>16</v>
      </c>
      <c r="D995" s="260"/>
      <c r="E995" s="260"/>
      <c r="F995" s="50"/>
      <c r="G995" s="51"/>
    </row>
    <row r="996" ht="18" spans="1:7">
      <c r="A996" s="59"/>
      <c r="B996" s="224"/>
      <c r="C996" s="31" t="s">
        <v>16</v>
      </c>
      <c r="D996" s="36"/>
      <c r="E996" s="249"/>
      <c r="F996" s="50"/>
      <c r="G996" s="51"/>
    </row>
    <row r="997" ht="18" spans="1:7">
      <c r="A997" s="59"/>
      <c r="B997" s="218"/>
      <c r="C997" s="31" t="s">
        <v>16</v>
      </c>
      <c r="D997" s="36"/>
      <c r="E997" s="249"/>
      <c r="F997" s="50"/>
      <c r="G997" s="51"/>
    </row>
    <row r="998" ht="18" spans="1:7">
      <c r="A998" s="59"/>
      <c r="B998" s="218"/>
      <c r="C998" s="31" t="s">
        <v>16</v>
      </c>
      <c r="D998" s="36"/>
      <c r="E998" s="249"/>
      <c r="F998" s="50"/>
      <c r="G998" s="51"/>
    </row>
    <row r="999" ht="18" spans="1:7">
      <c r="A999" s="59"/>
      <c r="B999" s="218"/>
      <c r="C999" s="31" t="s">
        <v>16</v>
      </c>
      <c r="D999" s="36"/>
      <c r="E999" s="249"/>
      <c r="F999" s="50"/>
      <c r="G999" s="51"/>
    </row>
    <row r="1000" ht="18" spans="1:7">
      <c r="A1000" s="59"/>
      <c r="B1000" s="218"/>
      <c r="C1000" s="31" t="s">
        <v>16</v>
      </c>
      <c r="D1000" s="36"/>
      <c r="E1000" s="249"/>
      <c r="F1000" s="50"/>
      <c r="G1000" s="51"/>
    </row>
    <row r="1001" ht="18" spans="1:7">
      <c r="A1001" s="59"/>
      <c r="B1001" s="224"/>
      <c r="C1001" s="31" t="s">
        <v>16</v>
      </c>
      <c r="D1001" s="36"/>
      <c r="E1001" s="249"/>
      <c r="F1001" s="50"/>
      <c r="G1001" s="51"/>
    </row>
    <row r="1002" ht="18" spans="1:7">
      <c r="A1002" s="59"/>
      <c r="B1002" s="224"/>
      <c r="C1002" s="31" t="s">
        <v>16</v>
      </c>
      <c r="D1002" s="36"/>
      <c r="E1002" s="249"/>
      <c r="F1002" s="50"/>
      <c r="G1002" s="51"/>
    </row>
    <row r="1003" ht="18" spans="1:7">
      <c r="A1003" s="59"/>
      <c r="B1003" s="224"/>
      <c r="C1003" s="31" t="s">
        <v>16</v>
      </c>
      <c r="D1003" s="36"/>
      <c r="E1003" s="249"/>
      <c r="F1003" s="50"/>
      <c r="G1003" s="51"/>
    </row>
    <row r="1004" ht="18" spans="1:7">
      <c r="A1004" s="59"/>
      <c r="B1004" s="224"/>
      <c r="C1004" s="31" t="s">
        <v>156</v>
      </c>
      <c r="D1004" s="36"/>
      <c r="E1004" s="36"/>
      <c r="F1004" s="50"/>
      <c r="G1004" s="51"/>
    </row>
    <row r="1005" ht="18" spans="1:7">
      <c r="A1005" s="226"/>
      <c r="B1005" s="224"/>
      <c r="C1005" s="31" t="s">
        <v>156</v>
      </c>
      <c r="D1005" s="223"/>
      <c r="E1005" s="223"/>
      <c r="F1005" s="50"/>
      <c r="G1005" s="51"/>
    </row>
    <row r="1006" ht="18" spans="1:7">
      <c r="A1006" s="226"/>
      <c r="B1006" s="247"/>
      <c r="C1006" s="36" t="s">
        <v>16</v>
      </c>
      <c r="D1006" s="223"/>
      <c r="E1006" s="223"/>
      <c r="F1006" s="50"/>
      <c r="G1006" s="51"/>
    </row>
    <row r="1007" ht="18" spans="1:7">
      <c r="A1007" s="226"/>
      <c r="B1007" s="247"/>
      <c r="C1007" s="36" t="s">
        <v>16</v>
      </c>
      <c r="D1007" s="223"/>
      <c r="E1007" s="223"/>
      <c r="F1007" s="50"/>
      <c r="G1007" s="51"/>
    </row>
    <row r="1008" ht="18" spans="1:7">
      <c r="A1008" s="246" t="s">
        <v>142</v>
      </c>
      <c r="B1008" s="247"/>
      <c r="C1008" s="36"/>
      <c r="D1008" s="36"/>
      <c r="E1008" s="36"/>
      <c r="F1008" s="50"/>
      <c r="G1008" s="51"/>
    </row>
    <row r="1009" ht="18" spans="1:7">
      <c r="A1009" s="226"/>
      <c r="B1009" s="247"/>
      <c r="C1009" s="36"/>
      <c r="D1009" s="223"/>
      <c r="E1009" s="223"/>
      <c r="F1009" s="50">
        <f t="shared" ref="F1009:G1011" si="9">D1009</f>
        <v>0</v>
      </c>
      <c r="G1009" s="51">
        <f t="shared" si="9"/>
        <v>0</v>
      </c>
    </row>
    <row r="1010" ht="18" spans="1:7">
      <c r="A1010" s="59"/>
      <c r="B1010" s="247"/>
      <c r="C1010" s="36"/>
      <c r="D1010" s="36"/>
      <c r="E1010" s="36"/>
      <c r="F1010" s="50">
        <f t="shared" si="9"/>
        <v>0</v>
      </c>
      <c r="G1010" s="51">
        <f t="shared" si="9"/>
        <v>0</v>
      </c>
    </row>
    <row r="1011" ht="18.75" spans="1:7">
      <c r="A1011" s="59"/>
      <c r="B1011" s="247"/>
      <c r="C1011" s="36"/>
      <c r="D1011" s="36"/>
      <c r="E1011" s="36"/>
      <c r="F1011" s="50">
        <f t="shared" si="9"/>
        <v>0</v>
      </c>
      <c r="G1011" s="51">
        <f t="shared" si="9"/>
        <v>0</v>
      </c>
    </row>
    <row r="1012" ht="18.15" spans="1:7">
      <c r="A1012" s="287" t="s">
        <v>153</v>
      </c>
      <c r="B1012" s="288"/>
      <c r="C1012" s="289"/>
      <c r="D1012" s="290">
        <f>SUM(D968:D1011)</f>
        <v>0</v>
      </c>
      <c r="E1012" s="290">
        <f t="shared" ref="E1012:G1012" si="10">SUM(E968:E1011)</f>
        <v>0</v>
      </c>
      <c r="F1012" s="290">
        <f t="shared" si="10"/>
        <v>0</v>
      </c>
      <c r="G1012" s="290">
        <f t="shared" si="10"/>
        <v>0</v>
      </c>
    </row>
    <row r="1013" ht="18.15" spans="1:7">
      <c r="A1013" s="291" t="s">
        <v>157</v>
      </c>
      <c r="B1013" s="292"/>
      <c r="C1013" s="292"/>
      <c r="D1013" s="293" t="e">
        <f>D1012+D962+D913+D864+D815+D766+D717+D647+D597+D548+D501+D452+D405+#REF!+#REF!+D286+D215+D168+#REF!+D75</f>
        <v>#VALUE!</v>
      </c>
      <c r="E1013" s="293" t="e">
        <f>E1012+E962+E913+E864+E815+E766+E717+E647+E597+E548+E501+E452+E405+#REF!+#REF!+E286+E215+E168+#REF!+E75</f>
        <v>#VALUE!</v>
      </c>
      <c r="F1013" s="293" t="e">
        <f>F1012+F962+F913+F864+F815+F766+F717+F647+F597+F548+F501+F452+F405+#REF!+#REF!+F286+F215+F168+#REF!+F75</f>
        <v>#VALUE!</v>
      </c>
      <c r="G1013" s="293" t="e">
        <f>G1012+G962+G913+G864+G815+G766+G717+G647+G597+G548+G501+G452+G405+#REF!+#REF!+G286+G215+G168+#REF!+G75</f>
        <v>#VALUE!</v>
      </c>
    </row>
  </sheetData>
  <mergeCells count="165">
    <mergeCell ref="F1:G1"/>
    <mergeCell ref="F2:G2"/>
    <mergeCell ref="A4:C4"/>
    <mergeCell ref="F33:G33"/>
    <mergeCell ref="F34:G34"/>
    <mergeCell ref="A36:C36"/>
    <mergeCell ref="F76:G76"/>
    <mergeCell ref="F77:G77"/>
    <mergeCell ref="A79:C79"/>
    <mergeCell ref="F122:G122"/>
    <mergeCell ref="F123:G123"/>
    <mergeCell ref="A125:C125"/>
    <mergeCell ref="F169:G169"/>
    <mergeCell ref="F170:G170"/>
    <mergeCell ref="A172:C172"/>
    <mergeCell ref="F216:G216"/>
    <mergeCell ref="F217:G217"/>
    <mergeCell ref="A219:C219"/>
    <mergeCell ref="F249:G249"/>
    <mergeCell ref="F250:G250"/>
    <mergeCell ref="A252:C252"/>
    <mergeCell ref="F287:G287"/>
    <mergeCell ref="F288:G288"/>
    <mergeCell ref="A290:C290"/>
    <mergeCell ref="F331:G331"/>
    <mergeCell ref="F332:G332"/>
    <mergeCell ref="A334:C334"/>
    <mergeCell ref="F376:G376"/>
    <mergeCell ref="F377:G377"/>
    <mergeCell ref="A379:C379"/>
    <mergeCell ref="F407:G407"/>
    <mergeCell ref="F408:G408"/>
    <mergeCell ref="A410:C410"/>
    <mergeCell ref="F453:G453"/>
    <mergeCell ref="F454:G454"/>
    <mergeCell ref="F502:G502"/>
    <mergeCell ref="F503:G503"/>
    <mergeCell ref="F549:G549"/>
    <mergeCell ref="F550:G550"/>
    <mergeCell ref="F598:G598"/>
    <mergeCell ref="F599:G599"/>
    <mergeCell ref="F648:G648"/>
    <mergeCell ref="F649:G649"/>
    <mergeCell ref="F718:G718"/>
    <mergeCell ref="F719:G719"/>
    <mergeCell ref="F767:G767"/>
    <mergeCell ref="F768:G768"/>
    <mergeCell ref="F816:G816"/>
    <mergeCell ref="F817:G817"/>
    <mergeCell ref="F865:G865"/>
    <mergeCell ref="F866:G866"/>
    <mergeCell ref="F914:G914"/>
    <mergeCell ref="F915:G915"/>
    <mergeCell ref="F963:G963"/>
    <mergeCell ref="F964:G964"/>
    <mergeCell ref="D3:D4"/>
    <mergeCell ref="D35:D36"/>
    <mergeCell ref="D78:D79"/>
    <mergeCell ref="D124:D125"/>
    <mergeCell ref="D171:D172"/>
    <mergeCell ref="D218:D219"/>
    <mergeCell ref="D251:D252"/>
    <mergeCell ref="D289:D290"/>
    <mergeCell ref="D333:D334"/>
    <mergeCell ref="D378:D379"/>
    <mergeCell ref="D409:D410"/>
    <mergeCell ref="D455:D456"/>
    <mergeCell ref="D504:D505"/>
    <mergeCell ref="D551:D552"/>
    <mergeCell ref="D600:D601"/>
    <mergeCell ref="D650:D651"/>
    <mergeCell ref="D720:D721"/>
    <mergeCell ref="D769:D770"/>
    <mergeCell ref="D818:D819"/>
    <mergeCell ref="D867:D868"/>
    <mergeCell ref="D916:D917"/>
    <mergeCell ref="D965:D966"/>
    <mergeCell ref="E3:E4"/>
    <mergeCell ref="E35:E36"/>
    <mergeCell ref="E78:E79"/>
    <mergeCell ref="E124:E125"/>
    <mergeCell ref="E171:E172"/>
    <mergeCell ref="E218:E219"/>
    <mergeCell ref="E251:E252"/>
    <mergeCell ref="E289:E290"/>
    <mergeCell ref="E333:E334"/>
    <mergeCell ref="E378:E379"/>
    <mergeCell ref="E409:E410"/>
    <mergeCell ref="E455:E456"/>
    <mergeCell ref="E504:E505"/>
    <mergeCell ref="E551:E552"/>
    <mergeCell ref="E600:E601"/>
    <mergeCell ref="E650:E651"/>
    <mergeCell ref="E720:E721"/>
    <mergeCell ref="E769:E770"/>
    <mergeCell ref="E818:E819"/>
    <mergeCell ref="E867:E868"/>
    <mergeCell ref="E916:E917"/>
    <mergeCell ref="E965:E966"/>
    <mergeCell ref="F3:F4"/>
    <mergeCell ref="F35:F36"/>
    <mergeCell ref="F78:F79"/>
    <mergeCell ref="F124:F125"/>
    <mergeCell ref="F171:F172"/>
    <mergeCell ref="F218:F219"/>
    <mergeCell ref="F251:F252"/>
    <mergeCell ref="F289:F290"/>
    <mergeCell ref="F333:F334"/>
    <mergeCell ref="F378:F379"/>
    <mergeCell ref="F409:F410"/>
    <mergeCell ref="F455:F456"/>
    <mergeCell ref="F504:F505"/>
    <mergeCell ref="F551:F552"/>
    <mergeCell ref="F600:F601"/>
    <mergeCell ref="F650:F651"/>
    <mergeCell ref="F720:F721"/>
    <mergeCell ref="F769:F770"/>
    <mergeCell ref="F818:F819"/>
    <mergeCell ref="F867:F868"/>
    <mergeCell ref="F916:F917"/>
    <mergeCell ref="F965:F966"/>
    <mergeCell ref="G3:G4"/>
    <mergeCell ref="G35:G36"/>
    <mergeCell ref="G78:G79"/>
    <mergeCell ref="G124:G125"/>
    <mergeCell ref="G171:G172"/>
    <mergeCell ref="G218:G219"/>
    <mergeCell ref="G251:G252"/>
    <mergeCell ref="G289:G290"/>
    <mergeCell ref="G333:G334"/>
    <mergeCell ref="G378:G379"/>
    <mergeCell ref="G409:G410"/>
    <mergeCell ref="G455:G456"/>
    <mergeCell ref="G504:G505"/>
    <mergeCell ref="G551:G552"/>
    <mergeCell ref="G600:G601"/>
    <mergeCell ref="G650:G651"/>
    <mergeCell ref="G720:G721"/>
    <mergeCell ref="G769:G770"/>
    <mergeCell ref="G818:G819"/>
    <mergeCell ref="G867:G868"/>
    <mergeCell ref="G916:G917"/>
    <mergeCell ref="G965:G966"/>
    <mergeCell ref="D249:E250"/>
    <mergeCell ref="D331:E332"/>
    <mergeCell ref="D1:E2"/>
    <mergeCell ref="D33:E34"/>
    <mergeCell ref="D122:E123"/>
    <mergeCell ref="D76:E77"/>
    <mergeCell ref="D216:E217"/>
    <mergeCell ref="D169:E170"/>
    <mergeCell ref="D287:E288"/>
    <mergeCell ref="D407:E408"/>
    <mergeCell ref="D376:E377"/>
    <mergeCell ref="D502:E503"/>
    <mergeCell ref="D453:E454"/>
    <mergeCell ref="D598:E599"/>
    <mergeCell ref="D549:E550"/>
    <mergeCell ref="D718:E719"/>
    <mergeCell ref="D648:E649"/>
    <mergeCell ref="D767:E768"/>
    <mergeCell ref="D963:E964"/>
    <mergeCell ref="D914:E915"/>
    <mergeCell ref="D865:E866"/>
    <mergeCell ref="D816:E817"/>
  </mergeCells>
  <pageMargins left="0.196850393700787" right="0.275590551181102" top="0.196850393700787" bottom="0.196850393700787" header="0.196850393700787" footer="0.196850393700787"/>
  <pageSetup paperSize="9" scale="97" orientation="portrait"/>
  <headerFooter/>
  <rowBreaks count="10" manualBreakCount="10">
    <brk id="32" max="16383" man="1"/>
    <brk id="75" max="16383" man="1"/>
    <brk id="121" max="16383" man="1"/>
    <brk id="168" max="16383" man="1"/>
    <brk id="215" max="6" man="1"/>
    <brk id="248" max="16383" man="1"/>
    <brk id="286" max="16383" man="1"/>
    <brk id="330" max="16383" man="1"/>
    <brk id="375" max="16383" man="1"/>
    <brk id="4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садок</vt:lpstr>
      <vt:lpstr>школа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Asus</cp:lastModifiedBy>
  <dcterms:created xsi:type="dcterms:W3CDTF">2009-09-11T05:33:00Z</dcterms:created>
  <cp:lastPrinted>2022-08-11T06:56:00Z</cp:lastPrinted>
  <dcterms:modified xsi:type="dcterms:W3CDTF">2022-08-31T07:23:11Z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24AFFDCA17164EA6AA2C48C5B101A781</vt:lpwstr>
  </property>
  <property fmtid="{D5CDD505-2E9C-101B-9397-08002B2CF9AE}" pid="3" name="KSOProductBuildVer">
    <vt:lpwstr>1049-11.2.0.11254</vt:lpwstr>
  </property>
</Properties>
</file>