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440" windowHeight="1176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C65" i="1" l="1"/>
  <c r="C66" i="1" s="1"/>
  <c r="C46" i="1"/>
  <c r="C22" i="1"/>
  <c r="C12" i="1"/>
  <c r="D65" i="1" l="1"/>
  <c r="D46" i="1"/>
  <c r="D22" i="1"/>
  <c r="D12" i="1"/>
  <c r="D66" i="1" l="1"/>
</calcChain>
</file>

<file path=xl/sharedStrings.xml><?xml version="1.0" encoding="utf-8"?>
<sst xmlns="http://schemas.openxmlformats.org/spreadsheetml/2006/main" count="63" uniqueCount="60">
  <si>
    <t>Найменування</t>
  </si>
  <si>
    <t>Кількість</t>
  </si>
  <si>
    <t>Залишкова вартість, грн.</t>
  </si>
  <si>
    <t>ТРАНСПОРТ</t>
  </si>
  <si>
    <t xml:space="preserve"> Автомашина  ЗІЛ ММЗ АМ 62-71ВМ </t>
  </si>
  <si>
    <t xml:space="preserve"> Автомашина УАЗ-31512 АМ 62-70 ВМ </t>
  </si>
  <si>
    <t xml:space="preserve"> ВАЗ -3207 АМ74-59ВМ </t>
  </si>
  <si>
    <t>БУДІВЛІ ТА СПОРУДИ</t>
  </si>
  <si>
    <t xml:space="preserve"> Адмін. каб. корпус </t>
  </si>
  <si>
    <t xml:space="preserve"> Гараж </t>
  </si>
  <si>
    <t xml:space="preserve"> Гараж для автокрана </t>
  </si>
  <si>
    <t xml:space="preserve"> Госп. сарай </t>
  </si>
  <si>
    <t xml:space="preserve"> Столярна майстерня </t>
  </si>
  <si>
    <t xml:space="preserve"> Сарай вул. 30 р. Перемоги 11 </t>
  </si>
  <si>
    <t xml:space="preserve"> Огієнка 65 (магазин) </t>
  </si>
  <si>
    <t xml:space="preserve"> кафе "Лілея"  вул. Володимирська, 28 а </t>
  </si>
  <si>
    <t>ОБЛАДНАННЯ</t>
  </si>
  <si>
    <t xml:space="preserve"> Довбежний станок </t>
  </si>
  <si>
    <t xml:space="preserve"> Ел. сварочний аппарат </t>
  </si>
  <si>
    <t xml:space="preserve"> Сверлильний станок </t>
  </si>
  <si>
    <t xml:space="preserve"> Станок рейсмус </t>
  </si>
  <si>
    <t xml:space="preserve"> Станок СФ-4 </t>
  </si>
  <si>
    <t xml:space="preserve"> Фрезерний станок </t>
  </si>
  <si>
    <t xml:space="preserve"> Циркулярний станок </t>
  </si>
  <si>
    <t xml:space="preserve"> Пристрій для заточ. інстр. </t>
  </si>
  <si>
    <t xml:space="preserve"> Трансформатор </t>
  </si>
  <si>
    <t>Горелка газова</t>
  </si>
  <si>
    <t>Зварювальний апарат</t>
  </si>
  <si>
    <t>Паяльник</t>
  </si>
  <si>
    <t>Перфоратор</t>
  </si>
  <si>
    <t>Болгарка</t>
  </si>
  <si>
    <t>Шуруповерт</t>
  </si>
  <si>
    <t>Насос каналізаційний "Акватика"</t>
  </si>
  <si>
    <t>Тестер</t>
  </si>
  <si>
    <t>Прилад GM</t>
  </si>
  <si>
    <t xml:space="preserve"> Компрессор </t>
  </si>
  <si>
    <t>ІНШІ</t>
  </si>
  <si>
    <t xml:space="preserve"> касовий апарат Міні -Т400МЕ </t>
  </si>
  <si>
    <t xml:space="preserve"> комп,ютер AMD ATHLON 640 </t>
  </si>
  <si>
    <t xml:space="preserve"> компьютер LG </t>
  </si>
  <si>
    <t xml:space="preserve"> компьютер SAMSUNG </t>
  </si>
  <si>
    <t xml:space="preserve"> компьютер в зборі </t>
  </si>
  <si>
    <t xml:space="preserve"> котел РУБИН ТТ-26 </t>
  </si>
  <si>
    <t xml:space="preserve"> кущоріз STIHL FS 450</t>
  </si>
  <si>
    <t xml:space="preserve"> монітор  TFT22 Acer G25 </t>
  </si>
  <si>
    <t xml:space="preserve"> ноутбук НР 250 </t>
  </si>
  <si>
    <t xml:space="preserve"> Огорожа бази </t>
  </si>
  <si>
    <t>Вентилятор</t>
  </si>
  <si>
    <t>Вентилятор б/у</t>
  </si>
  <si>
    <t>Електроконвектор</t>
  </si>
  <si>
    <t>Жалюзі вертикальні, кв.м</t>
  </si>
  <si>
    <t>Компютерний стіл "Пегас"</t>
  </si>
  <si>
    <t>Обігрівач масляний</t>
  </si>
  <si>
    <t>Пила електрична</t>
  </si>
  <si>
    <t>Разом</t>
  </si>
  <si>
    <t xml:space="preserve">                                                                          </t>
  </si>
  <si>
    <t xml:space="preserve">           Додаток 1 до рішення виконкому №</t>
  </si>
  <si>
    <t xml:space="preserve">           від "____"_________________2019р.</t>
  </si>
  <si>
    <t>Первісна вартість, грн.</t>
  </si>
  <si>
    <t xml:space="preserve"> № 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</si>
</sst>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4" fontId="3" fillId="0" borderId="4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1" fillId="0" borderId="0" xfId="0" applyFont="1"/>
    <xf numFmtId="4" fontId="3" fillId="0" borderId="4" xfId="0" applyNumberFormat="1" applyFont="1" applyBorder="1" applyAlignment="1">
      <alignment vertical="center"/>
    </xf>
    <xf numFmtId="1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"/>
  <sheetViews>
    <sheetView tabSelected="1" workbookViewId="0">
      <selection activeCell="C2" sqref="C2"/>
    </sheetView>
  </sheetViews>
  <sheetFormatPr defaultRowHeight="15" x14ac:dyDescent="0.25"/>
  <cols>
    <col min="1" max="1" width="37.42578125" customWidth="1"/>
    <col min="3" max="3" width="15.85546875" customWidth="1"/>
    <col min="4" max="4" width="17" customWidth="1"/>
  </cols>
  <sheetData>
    <row r="1" spans="1:5" x14ac:dyDescent="0.25">
      <c r="B1" t="s">
        <v>56</v>
      </c>
      <c r="D1" t="s">
        <v>59</v>
      </c>
    </row>
    <row r="2" spans="1:5" x14ac:dyDescent="0.25">
      <c r="B2" t="s">
        <v>57</v>
      </c>
      <c r="C2" s="16">
        <v>43682</v>
      </c>
    </row>
    <row r="4" spans="1:5" x14ac:dyDescent="0.25">
      <c r="A4" s="13" t="s">
        <v>55</v>
      </c>
      <c r="B4" s="14"/>
      <c r="C4" s="14"/>
      <c r="D4" s="14"/>
      <c r="E4" s="14"/>
    </row>
    <row r="5" spans="1:5" x14ac:dyDescent="0.25">
      <c r="A5" s="14"/>
      <c r="B5" s="14"/>
      <c r="C5" s="14"/>
      <c r="D5" s="14"/>
      <c r="E5" s="14"/>
    </row>
    <row r="6" spans="1:5" ht="15.75" thickBot="1" x14ac:dyDescent="0.3">
      <c r="A6" s="14"/>
      <c r="B6" s="14"/>
      <c r="C6" s="14"/>
      <c r="D6" s="14"/>
      <c r="E6" s="14"/>
    </row>
    <row r="7" spans="1:5" ht="26.25" thickBot="1" x14ac:dyDescent="0.3">
      <c r="A7" s="1" t="s">
        <v>0</v>
      </c>
      <c r="B7" s="2" t="s">
        <v>1</v>
      </c>
      <c r="C7" s="3" t="s">
        <v>58</v>
      </c>
      <c r="D7" s="3" t="s">
        <v>2</v>
      </c>
    </row>
    <row r="8" spans="1:5" ht="15.75" thickBot="1" x14ac:dyDescent="0.3">
      <c r="A8" s="4" t="s">
        <v>3</v>
      </c>
      <c r="B8" s="5"/>
      <c r="C8" s="6"/>
      <c r="D8" s="6"/>
    </row>
    <row r="9" spans="1:5" ht="15.75" thickBot="1" x14ac:dyDescent="0.3">
      <c r="A9" s="7" t="s">
        <v>4</v>
      </c>
      <c r="B9" s="8">
        <v>1</v>
      </c>
      <c r="C9" s="9">
        <v>21930</v>
      </c>
      <c r="D9" s="8">
        <v>9185.34</v>
      </c>
    </row>
    <row r="10" spans="1:5" ht="15.75" thickBot="1" x14ac:dyDescent="0.3">
      <c r="A10" s="7" t="s">
        <v>5</v>
      </c>
      <c r="B10" s="8">
        <v>1</v>
      </c>
      <c r="C10" s="9">
        <v>28633.17</v>
      </c>
      <c r="D10" s="8">
        <v>10155.799999999999</v>
      </c>
    </row>
    <row r="11" spans="1:5" ht="15.75" thickBot="1" x14ac:dyDescent="0.3">
      <c r="A11" s="7" t="s">
        <v>6</v>
      </c>
      <c r="B11" s="8">
        <v>1</v>
      </c>
      <c r="C11" s="9">
        <v>20551.79</v>
      </c>
      <c r="D11" s="8">
        <v>1678.27</v>
      </c>
    </row>
    <row r="12" spans="1:5" ht="15.75" thickBot="1" x14ac:dyDescent="0.3">
      <c r="A12" s="4"/>
      <c r="B12" s="10"/>
      <c r="C12" s="11">
        <f>C11+C10+C9</f>
        <v>71114.959999999992</v>
      </c>
      <c r="D12" s="5">
        <f>SUM(D9:D11)</f>
        <v>21019.41</v>
      </c>
    </row>
    <row r="13" spans="1:5" ht="15.75" thickBot="1" x14ac:dyDescent="0.3">
      <c r="A13" s="4" t="s">
        <v>7</v>
      </c>
      <c r="B13" s="10"/>
      <c r="C13" s="10"/>
      <c r="D13" s="10"/>
    </row>
    <row r="14" spans="1:5" ht="15.75" thickBot="1" x14ac:dyDescent="0.3">
      <c r="A14" s="7" t="s">
        <v>8</v>
      </c>
      <c r="B14" s="8">
        <v>1</v>
      </c>
      <c r="C14" s="9">
        <v>92722.62</v>
      </c>
      <c r="D14" s="8">
        <v>17645.91</v>
      </c>
    </row>
    <row r="15" spans="1:5" ht="15.75" thickBot="1" x14ac:dyDescent="0.3">
      <c r="A15" s="7" t="s">
        <v>9</v>
      </c>
      <c r="B15" s="8">
        <v>1</v>
      </c>
      <c r="C15" s="9">
        <v>14692.45</v>
      </c>
      <c r="D15" s="8">
        <v>1709.83</v>
      </c>
    </row>
    <row r="16" spans="1:5" ht="15.75" thickBot="1" x14ac:dyDescent="0.3">
      <c r="A16" s="7" t="s">
        <v>10</v>
      </c>
      <c r="B16" s="8">
        <v>1</v>
      </c>
      <c r="C16" s="9">
        <v>9458.58</v>
      </c>
      <c r="D16" s="8">
        <v>0</v>
      </c>
    </row>
    <row r="17" spans="1:4" ht="15.75" thickBot="1" x14ac:dyDescent="0.3">
      <c r="A17" s="7" t="s">
        <v>11</v>
      </c>
      <c r="B17" s="8">
        <v>1</v>
      </c>
      <c r="C17" s="9">
        <v>20700</v>
      </c>
      <c r="D17" s="10">
        <v>0</v>
      </c>
    </row>
    <row r="18" spans="1:4" ht="15.75" thickBot="1" x14ac:dyDescent="0.3">
      <c r="A18" s="7" t="s">
        <v>12</v>
      </c>
      <c r="B18" s="10"/>
      <c r="C18" s="9">
        <v>42963.9</v>
      </c>
      <c r="D18" s="10">
        <v>0</v>
      </c>
    </row>
    <row r="19" spans="1:4" ht="15.75" thickBot="1" x14ac:dyDescent="0.3">
      <c r="A19" s="7" t="s">
        <v>13</v>
      </c>
      <c r="B19" s="10"/>
      <c r="C19" s="9">
        <v>8651.86</v>
      </c>
      <c r="D19" s="8">
        <v>1084.92</v>
      </c>
    </row>
    <row r="20" spans="1:4" ht="15.75" thickBot="1" x14ac:dyDescent="0.3">
      <c r="A20" s="7" t="s">
        <v>14</v>
      </c>
      <c r="B20" s="10"/>
      <c r="C20" s="9">
        <v>168888.48</v>
      </c>
      <c r="D20" s="8">
        <v>59269.34</v>
      </c>
    </row>
    <row r="21" spans="1:4" ht="15.75" thickBot="1" x14ac:dyDescent="0.3">
      <c r="A21" s="7" t="s">
        <v>15</v>
      </c>
      <c r="B21" s="8">
        <v>1</v>
      </c>
      <c r="C21" s="9">
        <v>245892.45</v>
      </c>
      <c r="D21" s="8">
        <v>99386.32</v>
      </c>
    </row>
    <row r="22" spans="1:4" ht="15.75" thickBot="1" x14ac:dyDescent="0.3">
      <c r="A22" s="7"/>
      <c r="B22" s="8"/>
      <c r="C22" s="12">
        <f>C21+C20+C19+C18+C17+C16+C15+C14</f>
        <v>603970.34000000008</v>
      </c>
      <c r="D22" s="12">
        <f>SUM(D14:D21)</f>
        <v>179096.32000000001</v>
      </c>
    </row>
    <row r="23" spans="1:4" ht="15.75" thickBot="1" x14ac:dyDescent="0.3">
      <c r="A23" s="4" t="s">
        <v>16</v>
      </c>
      <c r="B23" s="10"/>
      <c r="C23" s="10"/>
      <c r="D23" s="10"/>
    </row>
    <row r="24" spans="1:4" ht="15.75" thickBot="1" x14ac:dyDescent="0.3">
      <c r="A24" s="7" t="s">
        <v>17</v>
      </c>
      <c r="B24" s="8">
        <v>1</v>
      </c>
      <c r="C24" s="8">
        <v>100</v>
      </c>
      <c r="D24" s="10">
        <v>0</v>
      </c>
    </row>
    <row r="25" spans="1:4" ht="15.75" thickBot="1" x14ac:dyDescent="0.3">
      <c r="A25" s="7" t="s">
        <v>18</v>
      </c>
      <c r="B25" s="8">
        <v>1</v>
      </c>
      <c r="C25" s="9">
        <v>1450</v>
      </c>
      <c r="D25" s="10">
        <v>0</v>
      </c>
    </row>
    <row r="26" spans="1:4" ht="15.75" thickBot="1" x14ac:dyDescent="0.3">
      <c r="A26" s="7" t="s">
        <v>19</v>
      </c>
      <c r="B26" s="10"/>
      <c r="C26" s="9">
        <v>2427.73</v>
      </c>
      <c r="D26" s="10">
        <v>0</v>
      </c>
    </row>
    <row r="27" spans="1:4" ht="15.75" thickBot="1" x14ac:dyDescent="0.3">
      <c r="A27" s="7" t="s">
        <v>20</v>
      </c>
      <c r="B27" s="10"/>
      <c r="C27" s="9">
        <v>8568.4599999999991</v>
      </c>
      <c r="D27" s="10">
        <v>0</v>
      </c>
    </row>
    <row r="28" spans="1:4" ht="15.75" thickBot="1" x14ac:dyDescent="0.3">
      <c r="A28" s="7" t="s">
        <v>21</v>
      </c>
      <c r="B28" s="10"/>
      <c r="C28" s="9">
        <v>2375.1</v>
      </c>
      <c r="D28" s="10">
        <v>0</v>
      </c>
    </row>
    <row r="29" spans="1:4" ht="15.75" thickBot="1" x14ac:dyDescent="0.3">
      <c r="A29" s="7" t="s">
        <v>22</v>
      </c>
      <c r="B29" s="10"/>
      <c r="C29" s="8">
        <v>150</v>
      </c>
      <c r="D29" s="8">
        <v>3.81</v>
      </c>
    </row>
    <row r="30" spans="1:4" ht="15.75" thickBot="1" x14ac:dyDescent="0.3">
      <c r="A30" s="7" t="s">
        <v>23</v>
      </c>
      <c r="B30" s="10"/>
      <c r="C30" s="8">
        <v>350</v>
      </c>
      <c r="D30" s="8">
        <v>8.92</v>
      </c>
    </row>
    <row r="31" spans="1:4" ht="15.75" thickBot="1" x14ac:dyDescent="0.3">
      <c r="A31" s="7" t="s">
        <v>24</v>
      </c>
      <c r="B31" s="10"/>
      <c r="C31" s="9">
        <v>1195.03</v>
      </c>
      <c r="D31" s="8">
        <v>6</v>
      </c>
    </row>
    <row r="32" spans="1:4" ht="15.75" thickBot="1" x14ac:dyDescent="0.3">
      <c r="A32" s="7" t="s">
        <v>25</v>
      </c>
      <c r="B32" s="10"/>
      <c r="C32" s="9">
        <v>1578.96</v>
      </c>
      <c r="D32" s="10">
        <v>0</v>
      </c>
    </row>
    <row r="33" spans="1:4" ht="15.75" thickBot="1" x14ac:dyDescent="0.3">
      <c r="A33" s="7" t="s">
        <v>26</v>
      </c>
      <c r="B33" s="8">
        <v>1</v>
      </c>
      <c r="C33" s="8">
        <v>261.45</v>
      </c>
      <c r="D33" s="8">
        <v>0</v>
      </c>
    </row>
    <row r="34" spans="1:4" ht="15.75" thickBot="1" x14ac:dyDescent="0.3">
      <c r="A34" s="7" t="s">
        <v>27</v>
      </c>
      <c r="B34" s="8">
        <v>1</v>
      </c>
      <c r="C34" s="8">
        <v>1154</v>
      </c>
      <c r="D34" s="8">
        <v>0</v>
      </c>
    </row>
    <row r="35" spans="1:4" ht="15.75" thickBot="1" x14ac:dyDescent="0.3">
      <c r="A35" s="7" t="s">
        <v>28</v>
      </c>
      <c r="B35" s="8">
        <v>1</v>
      </c>
      <c r="C35" s="8">
        <v>240</v>
      </c>
      <c r="D35" s="8">
        <v>0</v>
      </c>
    </row>
    <row r="36" spans="1:4" ht="15.75" thickBot="1" x14ac:dyDescent="0.3">
      <c r="A36" s="7" t="s">
        <v>29</v>
      </c>
      <c r="B36" s="8">
        <v>1</v>
      </c>
      <c r="C36" s="8">
        <v>2090</v>
      </c>
      <c r="D36" s="8">
        <v>0</v>
      </c>
    </row>
    <row r="37" spans="1:4" ht="15.75" thickBot="1" x14ac:dyDescent="0.3">
      <c r="A37" s="7" t="s">
        <v>30</v>
      </c>
      <c r="B37" s="8">
        <v>1</v>
      </c>
      <c r="C37" s="8">
        <v>1390</v>
      </c>
      <c r="D37" s="8">
        <v>0</v>
      </c>
    </row>
    <row r="38" spans="1:4" ht="15.75" thickBot="1" x14ac:dyDescent="0.3">
      <c r="A38" s="7" t="s">
        <v>31</v>
      </c>
      <c r="B38" s="8">
        <v>1</v>
      </c>
      <c r="C38" s="8">
        <v>823.2</v>
      </c>
      <c r="D38" s="8">
        <v>0</v>
      </c>
    </row>
    <row r="39" spans="1:4" ht="15.75" thickBot="1" x14ac:dyDescent="0.3">
      <c r="A39" s="7" t="s">
        <v>32</v>
      </c>
      <c r="B39" s="8">
        <v>1</v>
      </c>
      <c r="C39" s="8">
        <v>1100</v>
      </c>
      <c r="D39" s="8">
        <v>0</v>
      </c>
    </row>
    <row r="40" spans="1:4" ht="15.75" thickBot="1" x14ac:dyDescent="0.3">
      <c r="A40" s="7" t="s">
        <v>28</v>
      </c>
      <c r="B40" s="8">
        <v>1</v>
      </c>
      <c r="C40" s="8">
        <v>134.16</v>
      </c>
      <c r="D40" s="8">
        <v>0</v>
      </c>
    </row>
    <row r="41" spans="1:4" ht="15.75" thickBot="1" x14ac:dyDescent="0.3">
      <c r="A41" s="7" t="s">
        <v>29</v>
      </c>
      <c r="B41" s="8">
        <v>1</v>
      </c>
      <c r="C41" s="8">
        <v>1380.41</v>
      </c>
      <c r="D41" s="8">
        <v>0</v>
      </c>
    </row>
    <row r="42" spans="1:4" ht="15.75" thickBot="1" x14ac:dyDescent="0.3">
      <c r="A42" s="7" t="s">
        <v>33</v>
      </c>
      <c r="B42" s="8">
        <v>1</v>
      </c>
      <c r="C42" s="8">
        <v>280</v>
      </c>
      <c r="D42" s="8">
        <v>0</v>
      </c>
    </row>
    <row r="43" spans="1:4" ht="15.75" thickBot="1" x14ac:dyDescent="0.3">
      <c r="A43" s="7" t="s">
        <v>34</v>
      </c>
      <c r="B43" s="8">
        <v>1</v>
      </c>
      <c r="C43" s="8">
        <v>1129</v>
      </c>
      <c r="D43" s="8">
        <v>0</v>
      </c>
    </row>
    <row r="44" spans="1:4" ht="15.75" thickBot="1" x14ac:dyDescent="0.3">
      <c r="A44" s="7" t="s">
        <v>53</v>
      </c>
      <c r="B44" s="8">
        <v>1</v>
      </c>
      <c r="C44" s="8">
        <v>683.33</v>
      </c>
      <c r="D44" s="8">
        <v>0</v>
      </c>
    </row>
    <row r="45" spans="1:4" ht="15.75" thickBot="1" x14ac:dyDescent="0.3">
      <c r="A45" s="7" t="s">
        <v>35</v>
      </c>
      <c r="B45" s="8">
        <v>1</v>
      </c>
      <c r="C45" s="9">
        <v>2542.75</v>
      </c>
      <c r="D45" s="8">
        <v>33.54</v>
      </c>
    </row>
    <row r="46" spans="1:4" ht="15.75" thickBot="1" x14ac:dyDescent="0.3">
      <c r="A46" s="7"/>
      <c r="B46" s="8"/>
      <c r="C46" s="12">
        <f>C45+C44+C43+C42+C41+C40+C39+C38+C37+C36+C35+C34+C33+C32+C31+C30+C29+C28+C27+C26+C25+C24</f>
        <v>31403.579999999998</v>
      </c>
      <c r="D46" s="12">
        <f>SUM(D24:D45)</f>
        <v>52.269999999999996</v>
      </c>
    </row>
    <row r="47" spans="1:4" ht="15.75" thickBot="1" x14ac:dyDescent="0.3">
      <c r="A47" s="4" t="s">
        <v>36</v>
      </c>
      <c r="B47" s="10"/>
      <c r="C47" s="10"/>
      <c r="D47" s="10"/>
    </row>
    <row r="48" spans="1:4" ht="15.75" thickBot="1" x14ac:dyDescent="0.3">
      <c r="A48" s="7" t="s">
        <v>37</v>
      </c>
      <c r="B48" s="8">
        <v>1</v>
      </c>
      <c r="C48" s="9">
        <v>6590</v>
      </c>
      <c r="D48" s="8">
        <v>1102.8</v>
      </c>
    </row>
    <row r="49" spans="1:4" ht="15.75" thickBot="1" x14ac:dyDescent="0.3">
      <c r="A49" s="7" t="s">
        <v>38</v>
      </c>
      <c r="B49" s="8">
        <v>1</v>
      </c>
      <c r="C49" s="9">
        <v>2612.5</v>
      </c>
      <c r="D49" s="8">
        <v>27.59</v>
      </c>
    </row>
    <row r="50" spans="1:4" ht="15.75" thickBot="1" x14ac:dyDescent="0.3">
      <c r="A50" s="7" t="s">
        <v>39</v>
      </c>
      <c r="B50" s="8">
        <v>1</v>
      </c>
      <c r="C50" s="9">
        <v>2715</v>
      </c>
      <c r="D50" s="8">
        <v>3.87</v>
      </c>
    </row>
    <row r="51" spans="1:4" ht="15.75" thickBot="1" x14ac:dyDescent="0.3">
      <c r="A51" s="7" t="s">
        <v>39</v>
      </c>
      <c r="B51" s="8">
        <v>1</v>
      </c>
      <c r="C51" s="9">
        <v>1850</v>
      </c>
      <c r="D51" s="8">
        <v>5.43</v>
      </c>
    </row>
    <row r="52" spans="1:4" ht="15.75" thickBot="1" x14ac:dyDescent="0.3">
      <c r="A52" s="7" t="s">
        <v>40</v>
      </c>
      <c r="B52" s="8">
        <v>1</v>
      </c>
      <c r="C52" s="9">
        <v>5850</v>
      </c>
      <c r="D52" s="10">
        <v>0</v>
      </c>
    </row>
    <row r="53" spans="1:4" ht="15.75" thickBot="1" x14ac:dyDescent="0.3">
      <c r="A53" s="7" t="s">
        <v>41</v>
      </c>
      <c r="B53" s="8">
        <v>1</v>
      </c>
      <c r="C53" s="9">
        <v>5904.17</v>
      </c>
      <c r="D53" s="8">
        <v>178.68</v>
      </c>
    </row>
    <row r="54" spans="1:4" ht="15.75" thickBot="1" x14ac:dyDescent="0.3">
      <c r="A54" s="7" t="s">
        <v>42</v>
      </c>
      <c r="B54" s="8">
        <v>1</v>
      </c>
      <c r="C54" s="9">
        <v>11804</v>
      </c>
      <c r="D54" s="8">
        <v>3694.13</v>
      </c>
    </row>
    <row r="55" spans="1:4" ht="15.75" thickBot="1" x14ac:dyDescent="0.3">
      <c r="A55" s="7" t="s">
        <v>43</v>
      </c>
      <c r="B55" s="10"/>
      <c r="C55" s="9">
        <v>5749.17</v>
      </c>
      <c r="D55" s="8">
        <v>683.38</v>
      </c>
    </row>
    <row r="56" spans="1:4" ht="15.75" thickBot="1" x14ac:dyDescent="0.3">
      <c r="A56" s="7" t="s">
        <v>44</v>
      </c>
      <c r="B56" s="10"/>
      <c r="C56" s="9">
        <v>1044.17</v>
      </c>
      <c r="D56" s="8">
        <v>11.03</v>
      </c>
    </row>
    <row r="57" spans="1:4" ht="15.75" thickBot="1" x14ac:dyDescent="0.3">
      <c r="A57" s="7" t="s">
        <v>45</v>
      </c>
      <c r="B57" s="10"/>
      <c r="C57" s="9">
        <v>6730</v>
      </c>
      <c r="D57" s="8">
        <v>1126.22</v>
      </c>
    </row>
    <row r="58" spans="1:4" ht="15.75" thickBot="1" x14ac:dyDescent="0.3">
      <c r="A58" s="7" t="s">
        <v>46</v>
      </c>
      <c r="B58" s="10"/>
      <c r="C58" s="9">
        <v>2419.5700000000002</v>
      </c>
      <c r="D58" s="10">
        <v>0</v>
      </c>
    </row>
    <row r="59" spans="1:4" ht="15.75" thickBot="1" x14ac:dyDescent="0.3">
      <c r="A59" s="7" t="s">
        <v>47</v>
      </c>
      <c r="B59" s="8">
        <v>1</v>
      </c>
      <c r="C59" s="8">
        <v>365</v>
      </c>
      <c r="D59" s="8">
        <v>0</v>
      </c>
    </row>
    <row r="60" spans="1:4" ht="15.75" thickBot="1" x14ac:dyDescent="0.3">
      <c r="A60" s="7" t="s">
        <v>48</v>
      </c>
      <c r="B60" s="8">
        <v>5</v>
      </c>
      <c r="C60" s="8">
        <v>385.85</v>
      </c>
      <c r="D60" s="8">
        <v>0</v>
      </c>
    </row>
    <row r="61" spans="1:4" ht="15.75" thickBot="1" x14ac:dyDescent="0.3">
      <c r="A61" s="7" t="s">
        <v>49</v>
      </c>
      <c r="B61" s="8">
        <v>1</v>
      </c>
      <c r="C61" s="8">
        <v>375</v>
      </c>
      <c r="D61" s="8">
        <v>0</v>
      </c>
    </row>
    <row r="62" spans="1:4" ht="15.75" thickBot="1" x14ac:dyDescent="0.3">
      <c r="A62" s="7" t="s">
        <v>50</v>
      </c>
      <c r="B62" s="8">
        <v>15.28</v>
      </c>
      <c r="C62" s="8">
        <v>621</v>
      </c>
      <c r="D62" s="8">
        <v>0</v>
      </c>
    </row>
    <row r="63" spans="1:4" ht="15.75" thickBot="1" x14ac:dyDescent="0.3">
      <c r="A63" s="7" t="s">
        <v>51</v>
      </c>
      <c r="B63" s="8">
        <v>1</v>
      </c>
      <c r="C63" s="8">
        <v>810</v>
      </c>
      <c r="D63" s="8">
        <v>0</v>
      </c>
    </row>
    <row r="64" spans="1:4" ht="15.75" thickBot="1" x14ac:dyDescent="0.3">
      <c r="A64" s="7" t="s">
        <v>52</v>
      </c>
      <c r="B64" s="8">
        <v>4</v>
      </c>
      <c r="C64" s="8">
        <v>2731.32</v>
      </c>
      <c r="D64" s="8">
        <v>0</v>
      </c>
    </row>
    <row r="65" spans="1:4" ht="15.75" thickBot="1" x14ac:dyDescent="0.3">
      <c r="A65" s="7"/>
      <c r="B65" s="8"/>
      <c r="C65" s="12">
        <f>C64+C63+C62+C61+C60+C59+C58+C57+C56+C55+C54+C53+C52+C51+C50+C49+C48</f>
        <v>58556.75</v>
      </c>
      <c r="D65" s="12">
        <f>SUM(D48:D64)</f>
        <v>6833.13</v>
      </c>
    </row>
    <row r="66" spans="1:4" ht="15.75" thickBot="1" x14ac:dyDescent="0.3">
      <c r="A66" s="4" t="s">
        <v>54</v>
      </c>
      <c r="B66" s="10"/>
      <c r="C66" s="15">
        <f>C65+C46+C22+C12</f>
        <v>765045.63</v>
      </c>
      <c r="D66" s="12">
        <f>D65+D46+D22+D12</f>
        <v>207001.13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2019-07-16T13:21:03Z</cp:lastPrinted>
  <dcterms:created xsi:type="dcterms:W3CDTF">2019-07-12T08:57:47Z</dcterms:created>
  <dcterms:modified xsi:type="dcterms:W3CDTF">2019-08-05T06:29:09Z</dcterms:modified>
</cp:coreProperties>
</file>