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Лист1!$7:$9</definedName>
    <definedName name="_xlnm.Print_Area" localSheetId="0">Лист1!$A$1:$F$27</definedName>
  </definedNames>
  <calcPr calcId="124519"/>
</workbook>
</file>

<file path=xl/calcChain.xml><?xml version="1.0" encoding="utf-8"?>
<calcChain xmlns="http://schemas.openxmlformats.org/spreadsheetml/2006/main">
  <c r="F24" i="1"/>
  <c r="F21"/>
  <c r="F18"/>
  <c r="F14"/>
  <c r="F13"/>
  <c r="F12"/>
  <c r="E15"/>
  <c r="E16" s="1"/>
  <c r="D15"/>
  <c r="D16" s="1"/>
  <c r="C15"/>
  <c r="C16" s="1"/>
  <c r="F16" s="1"/>
  <c r="B15"/>
  <c r="F15" l="1"/>
  <c r="E25"/>
  <c r="D25"/>
  <c r="C25"/>
  <c r="B25"/>
  <c r="E22"/>
  <c r="D22"/>
  <c r="B22"/>
  <c r="C22"/>
  <c r="B19"/>
  <c r="E19"/>
  <c r="D19"/>
  <c r="C19"/>
  <c r="C26" l="1"/>
  <c r="C27" s="1"/>
  <c r="E26"/>
  <c r="E27" s="1"/>
  <c r="F25"/>
  <c r="F22"/>
  <c r="F19"/>
  <c r="B26"/>
  <c r="B27" s="1"/>
  <c r="D26"/>
  <c r="D27" l="1"/>
  <c r="F26"/>
  <c r="F27" s="1"/>
</calcChain>
</file>

<file path=xl/sharedStrings.xml><?xml version="1.0" encoding="utf-8"?>
<sst xmlns="http://schemas.openxmlformats.org/spreadsheetml/2006/main" count="29" uniqueCount="23">
  <si>
    <t>Код</t>
  </si>
  <si>
    <t xml:space="preserve"> </t>
  </si>
  <si>
    <t>ВСЬОГО</t>
  </si>
  <si>
    <t>Територіальні медичні об`єднання</t>
  </si>
  <si>
    <t>Загальні і спеціалізовані стоматологічні поліклініки</t>
  </si>
  <si>
    <t>Центри первинної медичної (медико-санітарної) допомоги</t>
  </si>
  <si>
    <t>РАЗОМ</t>
  </si>
  <si>
    <t>Додаткова дотація</t>
  </si>
  <si>
    <t>місто</t>
  </si>
  <si>
    <t>район</t>
  </si>
  <si>
    <t>Власні доходи міського бюджету</t>
  </si>
  <si>
    <t>Разом</t>
  </si>
  <si>
    <t>Чоповицький селищний б-т</t>
  </si>
  <si>
    <t xml:space="preserve">заробітна плата </t>
  </si>
  <si>
    <t>нарахування</t>
  </si>
  <si>
    <t>оплата енергоносіїв</t>
  </si>
  <si>
    <t>Всього по галузі охорони здоров"я</t>
  </si>
  <si>
    <t>Всього по галузі освіти</t>
  </si>
  <si>
    <t>до Пояснювальної записки</t>
  </si>
  <si>
    <t>Додаток 8</t>
  </si>
  <si>
    <t>до проєкту міського бюджету на 2020 рік</t>
  </si>
  <si>
    <t>Розподіл додаткової дотації з місцевого бюджету на здійснення переданих з державного бюджету видатків з утримання закладів освіти та охорони здоров"я  за рахунок відповідної додаткової дотації з державного бюджету на 2020 рік</t>
  </si>
  <si>
    <t>Заклади загальної середньої освіти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</si>
</sst>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u/>
      <sz val="1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2" borderId="1" xfId="0" quotePrefix="1" applyFont="1" applyFill="1" applyBorder="1"/>
    <xf numFmtId="0" fontId="2" fillId="0" borderId="0" xfId="0" applyFont="1"/>
    <xf numFmtId="1" fontId="2" fillId="0" borderId="0" xfId="0" applyNumberFormat="1" applyFont="1"/>
    <xf numFmtId="0" fontId="2" fillId="0" borderId="0" xfId="0" applyFont="1" applyFill="1" applyBorder="1"/>
    <xf numFmtId="3" fontId="2" fillId="0" borderId="0" xfId="0" applyNumberFormat="1" applyFont="1"/>
    <xf numFmtId="1" fontId="11" fillId="0" borderId="0" xfId="0" applyNumberFormat="1" applyFont="1"/>
    <xf numFmtId="3" fontId="0" fillId="0" borderId="0" xfId="0" applyNumberFormat="1"/>
    <xf numFmtId="3" fontId="7" fillId="2" borderId="0" xfId="0" applyNumberFormat="1" applyFont="1" applyFill="1" applyBorder="1"/>
    <xf numFmtId="3" fontId="2" fillId="0" borderId="0" xfId="0" applyNumberFormat="1" applyFont="1" applyBorder="1"/>
    <xf numFmtId="3" fontId="8" fillId="3" borderId="0" xfId="0" applyNumberFormat="1" applyFont="1" applyFill="1" applyBorder="1"/>
    <xf numFmtId="3" fontId="9" fillId="3" borderId="0" xfId="0" applyNumberFormat="1" applyFont="1" applyFill="1" applyBorder="1"/>
    <xf numFmtId="0" fontId="10" fillId="0" borderId="0" xfId="0" applyFont="1" applyBorder="1"/>
    <xf numFmtId="0" fontId="12" fillId="0" borderId="0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3" fontId="13" fillId="0" borderId="1" xfId="0" applyNumberFormat="1" applyFont="1" applyBorder="1"/>
    <xf numFmtId="3" fontId="3" fillId="0" borderId="1" xfId="0" applyNumberFormat="1" applyFont="1" applyBorder="1"/>
    <xf numFmtId="0" fontId="3" fillId="0" borderId="6" xfId="0" applyFont="1" applyBorder="1" applyAlignment="1"/>
    <xf numFmtId="0" fontId="3" fillId="0" borderId="1" xfId="0" applyFont="1" applyBorder="1" applyAlignment="1">
      <alignment horizontal="center" vertical="center" wrapText="1"/>
    </xf>
    <xf numFmtId="3" fontId="13" fillId="0" borderId="1" xfId="0" quotePrefix="1" applyNumberFormat="1" applyFont="1" applyBorder="1"/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8" fillId="0" borderId="1" xfId="0" applyFont="1" applyBorder="1" applyAlignment="1">
      <alignment horizontal="center" wrapText="1"/>
    </xf>
    <xf numFmtId="3" fontId="18" fillId="0" borderId="2" xfId="0" applyNumberFormat="1" applyFont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3" fontId="19" fillId="0" borderId="1" xfId="0" applyNumberFormat="1" applyFont="1" applyBorder="1"/>
    <xf numFmtId="3" fontId="18" fillId="0" borderId="1" xfId="0" quotePrefix="1" applyNumberFormat="1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3" fontId="20" fillId="3" borderId="1" xfId="0" applyNumberFormat="1" applyFont="1" applyFill="1" applyBorder="1" applyAlignment="1">
      <alignment horizontal="center"/>
    </xf>
    <xf numFmtId="0" fontId="12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7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3" xfId="0" applyBorder="1" applyAlignment="1"/>
    <xf numFmtId="3" fontId="3" fillId="2" borderId="2" xfId="0" applyNumberFormat="1" applyFon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/>
    <xf numFmtId="0" fontId="14" fillId="0" borderId="13" xfId="0" applyFont="1" applyBorder="1" applyAlignment="1"/>
    <xf numFmtId="0" fontId="14" fillId="0" borderId="8" xfId="0" applyFont="1" applyBorder="1" applyAlignment="1"/>
    <xf numFmtId="0" fontId="14" fillId="0" borderId="0" xfId="0" applyFont="1" applyAlignment="1"/>
    <xf numFmtId="0" fontId="14" fillId="0" borderId="14" xfId="0" applyFont="1" applyBorder="1" applyAlignment="1"/>
    <xf numFmtId="0" fontId="14" fillId="0" borderId="9" xfId="0" applyFont="1" applyBorder="1" applyAlignment="1"/>
    <xf numFmtId="0" fontId="14" fillId="0" borderId="11" xfId="0" applyFont="1" applyBorder="1" applyAlignment="1"/>
    <xf numFmtId="0" fontId="14" fillId="0" borderId="15" xfId="0" applyFont="1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1"/>
  <sheetViews>
    <sheetView tabSelected="1" view="pageBreakPreview" zoomScale="60" workbookViewId="0">
      <selection activeCell="E22" sqref="E22"/>
    </sheetView>
  </sheetViews>
  <sheetFormatPr defaultRowHeight="14.4"/>
  <cols>
    <col min="1" max="1" width="28.33203125" customWidth="1"/>
    <col min="2" max="2" width="17.44140625" hidden="1" customWidth="1"/>
    <col min="3" max="3" width="17.5546875" customWidth="1"/>
    <col min="4" max="4" width="17.6640625" customWidth="1"/>
    <col min="5" max="5" width="17.88671875" customWidth="1"/>
    <col min="6" max="6" width="18.77734375" customWidth="1"/>
    <col min="7" max="7" width="10.33203125" customWidth="1"/>
    <col min="8" max="8" width="11.109375" customWidth="1"/>
    <col min="9" max="9" width="10" customWidth="1"/>
    <col min="10" max="10" width="19" customWidth="1"/>
    <col min="11" max="11" width="13.44140625" customWidth="1"/>
  </cols>
  <sheetData>
    <row r="2" spans="1:9" ht="31.2" customHeight="1">
      <c r="D2" s="44" t="s">
        <v>19</v>
      </c>
      <c r="E2" s="44"/>
      <c r="F2" s="44"/>
    </row>
    <row r="3" spans="1:9" ht="20.399999999999999" customHeight="1">
      <c r="D3" s="44" t="s">
        <v>18</v>
      </c>
      <c r="E3" s="44"/>
      <c r="F3" s="44"/>
    </row>
    <row r="4" spans="1:9" ht="25.2" customHeight="1">
      <c r="D4" s="44" t="s">
        <v>20</v>
      </c>
      <c r="E4" s="44"/>
      <c r="F4" s="44"/>
    </row>
    <row r="5" spans="1:9" ht="118.8" customHeight="1">
      <c r="A5" s="49" t="s">
        <v>21</v>
      </c>
      <c r="B5" s="50"/>
      <c r="C5" s="50"/>
      <c r="D5" s="50"/>
      <c r="E5" s="50"/>
      <c r="F5" s="50"/>
    </row>
    <row r="7" spans="1:9" ht="18" customHeight="1">
      <c r="A7" s="51" t="s">
        <v>0</v>
      </c>
      <c r="B7" s="41" t="s">
        <v>10</v>
      </c>
      <c r="C7" s="54" t="s">
        <v>7</v>
      </c>
      <c r="D7" s="55"/>
      <c r="E7" s="56"/>
      <c r="F7" s="41" t="s">
        <v>6</v>
      </c>
      <c r="G7" s="37"/>
      <c r="H7" s="38"/>
      <c r="I7" s="36"/>
    </row>
    <row r="8" spans="1:9" ht="15" customHeight="1">
      <c r="A8" s="52"/>
      <c r="B8" s="63"/>
      <c r="C8" s="57"/>
      <c r="D8" s="58"/>
      <c r="E8" s="59"/>
      <c r="F8" s="42"/>
      <c r="G8" s="39"/>
      <c r="H8" s="37"/>
      <c r="I8" s="36"/>
    </row>
    <row r="9" spans="1:9" ht="9" customHeight="1">
      <c r="A9" s="53"/>
      <c r="B9" s="63"/>
      <c r="C9" s="60"/>
      <c r="D9" s="61"/>
      <c r="E9" s="62"/>
      <c r="F9" s="42"/>
      <c r="G9" s="40"/>
      <c r="H9" s="38"/>
      <c r="I9" s="36"/>
    </row>
    <row r="10" spans="1:9" ht="40.200000000000003" customHeight="1">
      <c r="A10" s="18"/>
      <c r="B10" s="64"/>
      <c r="C10" s="27" t="s">
        <v>8</v>
      </c>
      <c r="D10" s="19" t="s">
        <v>9</v>
      </c>
      <c r="E10" s="19" t="s">
        <v>12</v>
      </c>
      <c r="F10" s="43"/>
      <c r="G10" s="15"/>
      <c r="H10" s="14"/>
      <c r="I10" s="13"/>
    </row>
    <row r="11" spans="1:9" ht="27" customHeight="1">
      <c r="A11" s="1">
        <v>1020</v>
      </c>
      <c r="B11" s="66" t="s">
        <v>22</v>
      </c>
      <c r="C11" s="46"/>
      <c r="D11" s="46"/>
      <c r="E11" s="46"/>
      <c r="F11" s="47"/>
      <c r="G11" s="26"/>
      <c r="H11" s="25"/>
      <c r="I11" s="24"/>
    </row>
    <row r="12" spans="1:9" ht="27" customHeight="1">
      <c r="A12" s="28" t="s">
        <v>13</v>
      </c>
      <c r="B12" s="20"/>
      <c r="C12" s="16">
        <v>852500</v>
      </c>
      <c r="D12" s="16"/>
      <c r="E12" s="16"/>
      <c r="F12" s="17">
        <f>B12+C12+D12+E12</f>
        <v>852500</v>
      </c>
      <c r="G12" s="26"/>
      <c r="H12" s="25"/>
      <c r="I12" s="24"/>
    </row>
    <row r="13" spans="1:9" ht="27" customHeight="1">
      <c r="A13" s="28" t="s">
        <v>14</v>
      </c>
      <c r="B13" s="20"/>
      <c r="C13" s="16">
        <v>187500</v>
      </c>
      <c r="D13" s="16"/>
      <c r="E13" s="16"/>
      <c r="F13" s="17">
        <f t="shared" ref="F13:F16" si="0">B13+C13+D13+E13</f>
        <v>187500</v>
      </c>
      <c r="G13" s="26"/>
      <c r="H13" s="25"/>
      <c r="I13" s="24"/>
    </row>
    <row r="14" spans="1:9" ht="27" customHeight="1">
      <c r="A14" s="28" t="s">
        <v>15</v>
      </c>
      <c r="B14" s="20"/>
      <c r="C14" s="16">
        <v>1031300</v>
      </c>
      <c r="D14" s="16"/>
      <c r="E14" s="16"/>
      <c r="F14" s="17">
        <f t="shared" si="0"/>
        <v>1031300</v>
      </c>
      <c r="G14" s="26"/>
      <c r="H14" s="25"/>
      <c r="I14" s="24"/>
    </row>
    <row r="15" spans="1:9" ht="27" customHeight="1">
      <c r="A15" s="23" t="s">
        <v>11</v>
      </c>
      <c r="B15" s="22">
        <f>SUM(B12:B14)</f>
        <v>0</v>
      </c>
      <c r="C15" s="22">
        <f t="shared" ref="C15:E15" si="1">SUM(C12:C14)</f>
        <v>2071300</v>
      </c>
      <c r="D15" s="22">
        <f t="shared" si="1"/>
        <v>0</v>
      </c>
      <c r="E15" s="22">
        <f t="shared" si="1"/>
        <v>0</v>
      </c>
      <c r="F15" s="17">
        <f t="shared" si="0"/>
        <v>2071300</v>
      </c>
      <c r="G15" s="26"/>
      <c r="H15" s="25"/>
      <c r="I15" s="24"/>
    </row>
    <row r="16" spans="1:9" ht="41.4" customHeight="1">
      <c r="A16" s="29" t="s">
        <v>17</v>
      </c>
      <c r="B16" s="30"/>
      <c r="C16" s="31">
        <f>C15</f>
        <v>2071300</v>
      </c>
      <c r="D16" s="31">
        <f t="shared" ref="D16:E16" si="2">D15</f>
        <v>0</v>
      </c>
      <c r="E16" s="31">
        <f t="shared" si="2"/>
        <v>0</v>
      </c>
      <c r="F16" s="32">
        <f t="shared" si="0"/>
        <v>2071300</v>
      </c>
      <c r="G16" s="26"/>
      <c r="H16" s="25"/>
      <c r="I16" s="24"/>
    </row>
    <row r="17" spans="1:10" ht="25.8" customHeight="1">
      <c r="A17" s="1">
        <v>2010</v>
      </c>
      <c r="B17" s="65" t="s">
        <v>3</v>
      </c>
      <c r="C17" s="46"/>
      <c r="D17" s="46"/>
      <c r="E17" s="46"/>
      <c r="F17" s="47"/>
      <c r="G17" s="8"/>
      <c r="H17" s="8"/>
      <c r="I17" s="12"/>
    </row>
    <row r="18" spans="1:10" ht="18">
      <c r="A18" s="28" t="s">
        <v>15</v>
      </c>
      <c r="B18" s="20"/>
      <c r="C18" s="16">
        <v>755433</v>
      </c>
      <c r="D18" s="16">
        <v>549440</v>
      </c>
      <c r="E18" s="16">
        <v>382310</v>
      </c>
      <c r="F18" s="17">
        <f t="shared" ref="F18:F19" si="3">B18+C18+D18+E18</f>
        <v>1687183</v>
      </c>
      <c r="G18" s="9"/>
      <c r="H18" s="9"/>
      <c r="I18" s="12"/>
      <c r="J18" s="7"/>
    </row>
    <row r="19" spans="1:10" ht="18">
      <c r="A19" s="21" t="s">
        <v>11</v>
      </c>
      <c r="B19" s="22">
        <f t="shared" ref="B19:E19" si="4">SUM(B18:B18)</f>
        <v>0</v>
      </c>
      <c r="C19" s="22">
        <f t="shared" si="4"/>
        <v>755433</v>
      </c>
      <c r="D19" s="22">
        <f t="shared" si="4"/>
        <v>549440</v>
      </c>
      <c r="E19" s="22">
        <f t="shared" si="4"/>
        <v>382310</v>
      </c>
      <c r="F19" s="17">
        <f t="shared" si="3"/>
        <v>1687183</v>
      </c>
      <c r="G19" s="9"/>
      <c r="H19" s="9"/>
      <c r="I19" s="12"/>
    </row>
    <row r="20" spans="1:10" ht="19.2" customHeight="1">
      <c r="A20" s="1">
        <v>2100</v>
      </c>
      <c r="B20" s="45" t="s">
        <v>4</v>
      </c>
      <c r="C20" s="46"/>
      <c r="D20" s="46"/>
      <c r="E20" s="46"/>
      <c r="F20" s="47"/>
      <c r="G20" s="8"/>
      <c r="H20" s="8"/>
      <c r="I20" s="12"/>
    </row>
    <row r="21" spans="1:10" ht="18">
      <c r="A21" s="28" t="s">
        <v>15</v>
      </c>
      <c r="B21" s="20"/>
      <c r="C21" s="16">
        <v>20417</v>
      </c>
      <c r="D21" s="16">
        <v>52309</v>
      </c>
      <c r="E21" s="16">
        <v>17690</v>
      </c>
      <c r="F21" s="17">
        <f t="shared" ref="F21:F22" si="5">B21+C21+D21+E21</f>
        <v>90416</v>
      </c>
      <c r="G21" s="9"/>
      <c r="H21" s="9"/>
      <c r="I21" s="12"/>
    </row>
    <row r="22" spans="1:10" ht="20.399999999999999" customHeight="1">
      <c r="A22" s="21" t="s">
        <v>11</v>
      </c>
      <c r="B22" s="22">
        <f t="shared" ref="B22:E22" si="6">SUM(B21:B21)</f>
        <v>0</v>
      </c>
      <c r="C22" s="22">
        <f t="shared" si="6"/>
        <v>20417</v>
      </c>
      <c r="D22" s="22">
        <f t="shared" si="6"/>
        <v>52309</v>
      </c>
      <c r="E22" s="22">
        <f t="shared" si="6"/>
        <v>17690</v>
      </c>
      <c r="F22" s="17">
        <f t="shared" si="5"/>
        <v>90416</v>
      </c>
      <c r="G22" s="9"/>
      <c r="H22" s="9"/>
      <c r="I22" s="12"/>
    </row>
    <row r="23" spans="1:10" ht="33.6" customHeight="1">
      <c r="A23" s="1">
        <v>2111</v>
      </c>
      <c r="B23" s="48" t="s">
        <v>5</v>
      </c>
      <c r="C23" s="46"/>
      <c r="D23" s="46"/>
      <c r="E23" s="46"/>
      <c r="F23" s="47"/>
      <c r="G23" s="8"/>
      <c r="H23" s="8"/>
      <c r="I23" s="12"/>
      <c r="J23" s="7"/>
    </row>
    <row r="24" spans="1:10" ht="18">
      <c r="A24" s="28" t="s">
        <v>15</v>
      </c>
      <c r="B24" s="20"/>
      <c r="C24" s="16">
        <v>111850</v>
      </c>
      <c r="D24" s="16">
        <v>86751</v>
      </c>
      <c r="E24" s="16"/>
      <c r="F24" s="17">
        <f t="shared" ref="F24:F26" si="7">B24+C24+D24+E24</f>
        <v>198601</v>
      </c>
      <c r="G24" s="9"/>
      <c r="H24" s="9"/>
      <c r="I24" s="12"/>
    </row>
    <row r="25" spans="1:10" ht="18">
      <c r="A25" s="23" t="s">
        <v>11</v>
      </c>
      <c r="B25" s="22">
        <f t="shared" ref="B25:E25" si="8">SUM(B24:B24)</f>
        <v>0</v>
      </c>
      <c r="C25" s="22">
        <f t="shared" si="8"/>
        <v>111850</v>
      </c>
      <c r="D25" s="22">
        <f t="shared" si="8"/>
        <v>86751</v>
      </c>
      <c r="E25" s="22">
        <f t="shared" si="8"/>
        <v>0</v>
      </c>
      <c r="F25" s="17">
        <f t="shared" si="7"/>
        <v>198601</v>
      </c>
      <c r="G25" s="9"/>
      <c r="H25" s="9"/>
      <c r="I25" s="12"/>
    </row>
    <row r="26" spans="1:10" ht="45.6" customHeight="1">
      <c r="A26" s="29" t="s">
        <v>16</v>
      </c>
      <c r="B26" s="33">
        <f t="shared" ref="B26:E26" si="9">B19+B22+B25</f>
        <v>0</v>
      </c>
      <c r="C26" s="33">
        <f t="shared" si="9"/>
        <v>887700</v>
      </c>
      <c r="D26" s="33">
        <f t="shared" si="9"/>
        <v>688500</v>
      </c>
      <c r="E26" s="33">
        <f t="shared" si="9"/>
        <v>400000</v>
      </c>
      <c r="F26" s="32">
        <f t="shared" si="7"/>
        <v>1976200</v>
      </c>
      <c r="G26" s="9"/>
      <c r="H26" s="9"/>
      <c r="I26" s="12"/>
    </row>
    <row r="27" spans="1:10" ht="28.2" customHeight="1">
      <c r="A27" s="34" t="s">
        <v>2</v>
      </c>
      <c r="B27" s="35" t="e">
        <f>B26+#REF!</f>
        <v>#REF!</v>
      </c>
      <c r="C27" s="35">
        <f>C16+C26</f>
        <v>2959000</v>
      </c>
      <c r="D27" s="35">
        <f t="shared" ref="D27:F27" si="10">D16+D26</f>
        <v>688500</v>
      </c>
      <c r="E27" s="35">
        <f t="shared" si="10"/>
        <v>400000</v>
      </c>
      <c r="F27" s="35">
        <f t="shared" si="10"/>
        <v>4047500</v>
      </c>
      <c r="G27" s="10"/>
      <c r="H27" s="11"/>
      <c r="I27" s="12"/>
    </row>
    <row r="28" spans="1:10">
      <c r="A28" s="2"/>
      <c r="B28" s="2"/>
      <c r="C28" s="2"/>
      <c r="D28" s="2"/>
      <c r="E28" s="4"/>
      <c r="F28" s="2"/>
      <c r="G28" s="2"/>
      <c r="H28" s="2"/>
    </row>
    <row r="29" spans="1:10" ht="21">
      <c r="A29" s="2"/>
      <c r="B29" s="2"/>
      <c r="C29" s="2"/>
      <c r="D29" s="2"/>
      <c r="E29" s="6"/>
      <c r="F29" s="2"/>
      <c r="G29" s="2"/>
      <c r="H29" s="2"/>
    </row>
    <row r="30" spans="1:10">
      <c r="A30" s="2"/>
      <c r="B30" s="2"/>
      <c r="C30" s="2"/>
      <c r="D30" s="2"/>
      <c r="E30" s="5"/>
      <c r="F30" s="5"/>
      <c r="G30" s="2"/>
      <c r="H30" s="3"/>
    </row>
    <row r="31" spans="1:10">
      <c r="H31" t="s">
        <v>1</v>
      </c>
    </row>
  </sheetData>
  <mergeCells count="16">
    <mergeCell ref="D2:F2"/>
    <mergeCell ref="D3:F3"/>
    <mergeCell ref="D4:F4"/>
    <mergeCell ref="B20:F20"/>
    <mergeCell ref="B23:F23"/>
    <mergeCell ref="A5:F5"/>
    <mergeCell ref="A7:A9"/>
    <mergeCell ref="C7:E9"/>
    <mergeCell ref="B7:B10"/>
    <mergeCell ref="B17:F17"/>
    <mergeCell ref="B11:F11"/>
    <mergeCell ref="I7:I9"/>
    <mergeCell ref="H8:H9"/>
    <mergeCell ref="G7:H7"/>
    <mergeCell ref="G8:G9"/>
    <mergeCell ref="F7:F10"/>
  </mergeCells>
  <phoneticPr fontId="5" type="noConversion"/>
  <pageMargins left="0.78740157480314965" right="0" top="0.39370078740157483" bottom="0" header="0" footer="0"/>
  <pageSetup paperSize="9" scale="80" orientation="portrait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2019-12-18T13:48:17Z</cp:lastPrinted>
  <dcterms:created xsi:type="dcterms:W3CDTF">2015-01-08T11:20:54Z</dcterms:created>
  <dcterms:modified xsi:type="dcterms:W3CDTF">2019-12-18T13:48:22Z</dcterms:modified>
</cp:coreProperties>
</file>